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OMPARTILHADO\Obras\_Reforma Quartel de Bombeiros\Pasta Técnica Licitação rev.2\"/>
    </mc:Choice>
  </mc:AlternateContent>
  <bookViews>
    <workbookView xWindow="0" yWindow="0" windowWidth="28800" windowHeight="115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2" i="1" l="1"/>
  <c r="K110" i="1"/>
  <c r="K102" i="1"/>
  <c r="K103" i="1"/>
  <c r="K104" i="1"/>
  <c r="K105" i="1"/>
  <c r="K106" i="1"/>
  <c r="K107" i="1"/>
  <c r="K108" i="1"/>
  <c r="K101" i="1"/>
  <c r="K98" i="1"/>
  <c r="K97" i="1"/>
  <c r="K96" i="1"/>
  <c r="K95" i="1"/>
  <c r="K94" i="1"/>
  <c r="K91" i="1"/>
  <c r="K90" i="1"/>
  <c r="K89" i="1"/>
  <c r="K87" i="1"/>
  <c r="K86" i="1"/>
  <c r="K84" i="1"/>
  <c r="K83" i="1"/>
  <c r="K82" i="1"/>
  <c r="K80" i="1"/>
  <c r="K79" i="1"/>
  <c r="K78" i="1"/>
  <c r="K77" i="1"/>
  <c r="K76" i="1"/>
  <c r="K71" i="1"/>
  <c r="K72" i="1"/>
  <c r="K73" i="1"/>
  <c r="K74" i="1"/>
  <c r="K70" i="1"/>
  <c r="K68" i="1"/>
  <c r="K66" i="1"/>
  <c r="K59" i="1"/>
  <c r="K60" i="1"/>
  <c r="K61" i="1"/>
  <c r="K62" i="1"/>
  <c r="K63" i="1"/>
  <c r="K64" i="1"/>
  <c r="K65" i="1"/>
  <c r="K50" i="1"/>
  <c r="K51" i="1"/>
  <c r="K52" i="1"/>
  <c r="K53" i="1"/>
  <c r="K54" i="1"/>
  <c r="K55" i="1"/>
  <c r="K56" i="1"/>
  <c r="K57" i="1"/>
  <c r="K58" i="1"/>
  <c r="K45" i="1"/>
  <c r="K46" i="1"/>
  <c r="K47" i="1"/>
  <c r="K48" i="1"/>
  <c r="K49" i="1"/>
  <c r="K38" i="1"/>
  <c r="K39" i="1"/>
  <c r="K40" i="1"/>
  <c r="K41" i="1"/>
  <c r="K42" i="1"/>
  <c r="K43" i="1"/>
  <c r="K44" i="1"/>
  <c r="K35" i="1"/>
  <c r="K36" i="1"/>
  <c r="K37" i="1"/>
  <c r="K29" i="1"/>
  <c r="K30" i="1"/>
  <c r="K31" i="1"/>
  <c r="K32" i="1"/>
  <c r="K33" i="1"/>
  <c r="K34" i="1"/>
  <c r="K23" i="1"/>
  <c r="K24" i="1"/>
  <c r="K25" i="1"/>
  <c r="K26" i="1"/>
  <c r="K27" i="1"/>
  <c r="K28" i="1"/>
  <c r="K18" i="1"/>
  <c r="K19" i="1"/>
  <c r="K20" i="1"/>
  <c r="K21" i="1"/>
  <c r="K22" i="1"/>
  <c r="K17" i="1"/>
  <c r="K14" i="1"/>
  <c r="K15" i="1"/>
  <c r="K13" i="1"/>
</calcChain>
</file>

<file path=xl/sharedStrings.xml><?xml version="1.0" encoding="utf-8"?>
<sst xmlns="http://schemas.openxmlformats.org/spreadsheetml/2006/main" count="702" uniqueCount="293">
  <si>
    <t>Nível</t>
  </si>
  <si>
    <t>Item</t>
  </si>
  <si>
    <t>Fonte</t>
  </si>
  <si>
    <t>Código</t>
  </si>
  <si>
    <t>Descrição</t>
  </si>
  <si>
    <t>Unidade</t>
  </si>
  <si>
    <t>Quantidade</t>
  </si>
  <si>
    <t>Custo Unitário (sem BDI) (R$)</t>
  </si>
  <si>
    <t>BDI
(%)</t>
  </si>
  <si>
    <t>Preço Unitário (com BDI) (R$)</t>
  </si>
  <si>
    <t>Preço Total
(R$)</t>
  </si>
  <si>
    <t>Serviço</t>
  </si>
  <si>
    <t>-</t>
  </si>
  <si>
    <t>SINAPI</t>
  </si>
  <si>
    <t>BDI 1</t>
  </si>
  <si>
    <t>LOTE</t>
  </si>
  <si>
    <t>Meta</t>
  </si>
  <si>
    <t>1.</t>
  </si>
  <si>
    <t>Nível 2</t>
  </si>
  <si>
    <t>1.1.</t>
  </si>
  <si>
    <t>1.1.0.1.</t>
  </si>
  <si>
    <t>M2</t>
  </si>
  <si>
    <t>1.2.</t>
  </si>
  <si>
    <t>SERVIÇOS PRELIMINARES</t>
  </si>
  <si>
    <t>1.2.0.1.</t>
  </si>
  <si>
    <t>COHAPAR</t>
  </si>
  <si>
    <t>1.3.</t>
  </si>
  <si>
    <t>Nível 3</t>
  </si>
  <si>
    <t>1.3.1.</t>
  </si>
  <si>
    <t>1.3.1.1.</t>
  </si>
  <si>
    <t>M</t>
  </si>
  <si>
    <t>1.3.2.</t>
  </si>
  <si>
    <t>1.3.2.1.</t>
  </si>
  <si>
    <t>M3</t>
  </si>
  <si>
    <t>1.3.2.2.</t>
  </si>
  <si>
    <t>1.3.2.3.</t>
  </si>
  <si>
    <t>1.3.2.4.</t>
  </si>
  <si>
    <t>96536-1</t>
  </si>
  <si>
    <t>1.3.2.5.</t>
  </si>
  <si>
    <t>KG</t>
  </si>
  <si>
    <t>1.4.</t>
  </si>
  <si>
    <t>1.5.</t>
  </si>
  <si>
    <t>1.5.1.</t>
  </si>
  <si>
    <t>PILARES</t>
  </si>
  <si>
    <t>1.5.1.1.</t>
  </si>
  <si>
    <t>SINAPI-I</t>
  </si>
  <si>
    <t xml:space="preserve">M     </t>
  </si>
  <si>
    <t>1.5.2.</t>
  </si>
  <si>
    <t>VIGAS CINTAS</t>
  </si>
  <si>
    <t>1.5.2.1.</t>
  </si>
  <si>
    <t>1.6.</t>
  </si>
  <si>
    <t>1.7.</t>
  </si>
  <si>
    <t>COBERTURA</t>
  </si>
  <si>
    <t xml:space="preserve">UN </t>
  </si>
  <si>
    <t>1.8.</t>
  </si>
  <si>
    <t>ESQUADRIAS</t>
  </si>
  <si>
    <t>001</t>
  </si>
  <si>
    <t>002</t>
  </si>
  <si>
    <t>005</t>
  </si>
  <si>
    <t>UN</t>
  </si>
  <si>
    <t>1.9.</t>
  </si>
  <si>
    <t>1.9.1.</t>
  </si>
  <si>
    <t>1.9.1.1.</t>
  </si>
  <si>
    <t>87879</t>
  </si>
  <si>
    <t>CHAPISCO APLICADO EM ALVENARIAS E ESTRUTURAS DE CONCRETO INTERNAS, COM COLHER DE PEDREIRO.  ARGAMASSA TRAÇO 1:3 COM PREPARO EM BETONEIRA 400L. AF_06/2014</t>
  </si>
  <si>
    <t>1.9.1.2.</t>
  </si>
  <si>
    <t>89173</t>
  </si>
  <si>
    <t>(COMPOSIÇÃO REPRESENTATIVA) DO SERVIÇO DE EMBOÇO/MASSA ÚNICA, APLICADO MANUALMENTE, TRAÇO 1:2:8, EM BETONEIRA DE 400L, PAREDES INTERNAS, COM EXECUÇÃO DE TALISCAS, EDIFICAÇÃO HABITACIONAL UNIFAMILIAR (CASAS) E EDIFICAÇÃO PÚBLICA PADRÃO. AF_12/2014</t>
  </si>
  <si>
    <t>1.10.</t>
  </si>
  <si>
    <t>PISOS</t>
  </si>
  <si>
    <t>1.10.1.</t>
  </si>
  <si>
    <t>1.10.1.1.</t>
  </si>
  <si>
    <t>1.10.1.2.</t>
  </si>
  <si>
    <t>1.10.1.3.</t>
  </si>
  <si>
    <t>1.10.1.4.</t>
  </si>
  <si>
    <t>1.10.1.5.</t>
  </si>
  <si>
    <t>1.10.1.6.</t>
  </si>
  <si>
    <t>1.10.2.</t>
  </si>
  <si>
    <t>1.10.2.1.</t>
  </si>
  <si>
    <t>1.11.</t>
  </si>
  <si>
    <t>FORRO</t>
  </si>
  <si>
    <t>1.11.0.1.</t>
  </si>
  <si>
    <t>96111</t>
  </si>
  <si>
    <t>C5111</t>
  </si>
  <si>
    <t>88485</t>
  </si>
  <si>
    <t>APLICAÇÃO DE FUNDO SELADOR ACRÍLICO EM PAREDES, UMA DEMÃO. AF_06/2014</t>
  </si>
  <si>
    <t>88489</t>
  </si>
  <si>
    <t>APLICAÇÃO MANUAL DE PINTURA COM TINTA LÁTEX ACRÍLICA EM PAREDES, DUAS DEMÃOS. AF_06/2014</t>
  </si>
  <si>
    <t>102220</t>
  </si>
  <si>
    <t>PINTURA TINTA DE ACABAMENTO (PIGMENTADA) ESMALTE SINTÉTICO BRILHANTE EM MADEIRA, 2 DEMÃOS. AF_01/2021</t>
  </si>
  <si>
    <t>INSTALAÇÕES ELÉTRICAS</t>
  </si>
  <si>
    <t xml:space="preserve">UN    </t>
  </si>
  <si>
    <t>93653</t>
  </si>
  <si>
    <t>DISJUNTOR MONOPOLAR TIPO DIN, CORRENTE NOMINAL DE 10A - FORNECIMENTO E INSTALAÇÃO. AF_10/2020</t>
  </si>
  <si>
    <t>93654</t>
  </si>
  <si>
    <t>DISJUNTOR MONOPOLAR TIPO DIN, CORRENTE NOMINAL DE 16A - FORNECIMENTO E INSTALAÇÃO. AF_10/2020</t>
  </si>
  <si>
    <t>93666</t>
  </si>
  <si>
    <t>DISJUNTOR BIPOLAR TIPO DIN, CORRENTE NOMINAL DE 50A - FORNECIMENTO E INSTALAÇÃO. AF_10/2020</t>
  </si>
  <si>
    <t>INSTALAÇÕES DE ÁGUA FRIA</t>
  </si>
  <si>
    <t>102622</t>
  </si>
  <si>
    <t>CAIXA D´ÁGUA EM POLIETILENO, 500 LITROS (INCLUSOS TUBOS, CONEXÕES E TORNEIRA DE BÓIA) - FORNECIMENTO E INSTALAÇÃO. AF_06/2021</t>
  </si>
  <si>
    <t>LIMPEZA FINAL DA OBRA</t>
  </si>
  <si>
    <r>
      <t xml:space="preserve">PREFEITURA MUNICIPAL DE RIO DAS ANTAS
</t>
    </r>
    <r>
      <rPr>
        <b/>
        <sz val="11.5"/>
        <color rgb="FFC00000"/>
        <rFont val="Corbel Light"/>
        <family val="2"/>
      </rPr>
      <t>SECRETARIA DE DESENVOLVIMENTO, INDÚSTRIA, COMÉRCIO, TURISMO E PLANEJAMENTO</t>
    </r>
  </si>
  <si>
    <t xml:space="preserve">PLANILHA MODELO PARA PREENCHIMENTO                                              </t>
  </si>
  <si>
    <t>BDI 1 =</t>
  </si>
  <si>
    <t>OBRA: Reforma do Edifício do Corpo de Bombeiros de Rio das Antas/SC</t>
  </si>
  <si>
    <t>REFORMA DO PRÉDIO DO CORPO DE BOMBEIROS</t>
  </si>
  <si>
    <t>74209/1</t>
  </si>
  <si>
    <t>PLACA DE OBRA (PARA CONSTRUCAO CIVIL) EM CHAPA GALVANIZADA *N. 22*, ADESIVADA</t>
  </si>
  <si>
    <t>1.1.0.2.</t>
  </si>
  <si>
    <t>93281</t>
  </si>
  <si>
    <t>GUINCHO ELÉTRICO DE COLUNA, CAPACIDADE 400 KG, COM MOTO FREIO, MOTOR TRIFÁSICO DE 1,25 CV - CHP DIURNO. AF_03/2016</t>
  </si>
  <si>
    <t>CHP</t>
  </si>
  <si>
    <t>1.1.0.3.</t>
  </si>
  <si>
    <t>10527</t>
  </si>
  <si>
    <t xml:space="preserve">LOCACAO DE ANDAIME METALICO TUBULAR DE ENCAIXE, TIPO DE TORRE, CADA PAINEL COM LARGURA DE 1 ATE 1,5 M E ALTURA DE *1,00* M, INCLUINDO DIAGONAL, BARRAS DE LIGACAO, SAPATAS OU RODIZIOS E DEMAIS ITENS NECESSARIOS A MONTAGEM (NAO INCLUI INSTALACAO)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</si>
  <si>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MXMES </t>
  </si>
  <si>
    <t>DEMOLIÇÕES, REMOÇÕES GERAIS</t>
  </si>
  <si>
    <t>97661</t>
  </si>
  <si>
    <t>REMOÇÃO DE CABOS ELÉTRICOS, DE FORMA MANUAL, SEM REAPROVEITAMENTO. AF_12/2017</t>
  </si>
  <si>
    <t>1.2.0.2.</t>
  </si>
  <si>
    <t>97660</t>
  </si>
  <si>
    <t>REMOÇÃO DE INTERRUPTORES/TOMADAS ELÉTRICAS, DE FORMA MANUAL, SEM REAPROVEITAMENTO. AF_12/2017</t>
  </si>
  <si>
    <t>1.2.0.3.</t>
  </si>
  <si>
    <t>97665</t>
  </si>
  <si>
    <t>REMOÇÃO DE LUMINÁRIAS, DE FORMA MANUAL, SEM REAPROVEITAMENTO. AF_12/2017</t>
  </si>
  <si>
    <t>1.2.0.4.</t>
  </si>
  <si>
    <t>97645</t>
  </si>
  <si>
    <t>REMOÇÃO DE JANELAS, DE FORMA MANUAL, SEM REAPROVEITAMENTO. AF_12/2017</t>
  </si>
  <si>
    <t>1.2.0.5.</t>
  </si>
  <si>
    <t>97644</t>
  </si>
  <si>
    <t>REMOÇÃO DE PORTAS, DE FORMA MANUAL, SEM REAPROVEITAMENTO. AF_12/2017</t>
  </si>
  <si>
    <t>1.2.0.6.</t>
  </si>
  <si>
    <t>97622</t>
  </si>
  <si>
    <t>DEMOLIÇÃO DE ALVENARIA DE BLOCO FURADO, DE FORMA MANUAL, SEM REAPROVEITAMENTO. AF_12/2017</t>
  </si>
  <si>
    <t>RETIRADAS COM REAPROVEITAMENTO</t>
  </si>
  <si>
    <t>DEINFRA SIE/SC</t>
  </si>
  <si>
    <t>42565</t>
  </si>
  <si>
    <t>RETIRADA DE TELHAMENTO DE TELHA CERAMICA COM REAPROVEITAMENTO</t>
  </si>
  <si>
    <t>1.3.1.2.</t>
  </si>
  <si>
    <t>43224</t>
  </si>
  <si>
    <t>RETIRADA DE ESTRUTURA DE MADEIRA COM REAPROVEITAMENTO</t>
  </si>
  <si>
    <t>1.3.1.3.</t>
  </si>
  <si>
    <t>976541</t>
  </si>
  <si>
    <t>REMOÇÃO DE TESOURAS DE MADEIRA, COM VÃO MAIOR OU IGUAL A 8M, DE FORMA MECANIZADA, COM GUINDASTE HIDRAULICO, COM REAPROVEITAMENTO</t>
  </si>
  <si>
    <t>1.3.1.4.</t>
  </si>
  <si>
    <t>Cotação</t>
  </si>
  <si>
    <t>MOBILIZAÇÃO E DESMOBILIZAÇÃO DE EQUIPAMENTOS</t>
  </si>
  <si>
    <t>RECOLOCAÇÕES</t>
  </si>
  <si>
    <t>92261-1</t>
  </si>
  <si>
    <t>INSTALAÇÃO DE TESOURA (INTEIRA OU MEIA), BIAPOIADA, EM MADEIRA NÃO APARELHADA, PARA VÃOS MAIORES OU IGUAIS A 8,0 M E MENORES QUE 10,0 M, INCLUSO IÇAMENTO COM GUINDASTE HIDRÁULICO. AF_07/2019</t>
  </si>
  <si>
    <t>92551-1</t>
  </si>
  <si>
    <t>FABRICAÇÃO DE TESOURA INTEIRA EM MADEIRA NÃO APARELHADA, VÃO DE 9 M, PARA TELHA CERÂMICA OU DE CONCRETO. EXCLUSIVE INSTALAÇÃO AF_07/2019</t>
  </si>
  <si>
    <t>100388-2</t>
  </si>
  <si>
    <t>RECOLOCAÇÃO DE RIPA EM TELHADOS DE ATÉ 2 ÁGUAS COM TELHA CERÂMICA OU DE CONCRETO DE ENCAIXE, INCLUSO TRANSPORTE VERTICAL. AF_07/2019</t>
  </si>
  <si>
    <t>94195-1</t>
  </si>
  <si>
    <t>RECOLOCAÇÃO DE TELHA CERÂMICA DE ENCAIXE, COM ATÉ DUAS ÁGUAS, INCLUSO IÇAMENTO. AF_074/2019</t>
  </si>
  <si>
    <t>94221</t>
  </si>
  <si>
    <t>CUMEEIRA PARA TELHA CERÂMICA EMBOÇADA COM ARGAMASSA TRAÇO 1:2:9 (CIMENTO, CAL E AREIA) PARA TELHADOS COM ATÉ 2 ÁGUAS, INCLUSO TRANSPORTE VERTICAL. AF_07/2019</t>
  </si>
  <si>
    <t>1.3.3.</t>
  </si>
  <si>
    <t>TELHADO NOVO PAVIMENTO TÉRREO</t>
  </si>
  <si>
    <t>1.3.3.1.</t>
  </si>
  <si>
    <t>92539</t>
  </si>
  <si>
    <t>TRAMA DE MADEIRA COMPOSTA POR RIPAS, CAIBROS E TERÇAS PARA TELHADOS DE ATÉ 2 ÁGUAS PARA TELHA DE ENCAIXE DE CERÂMICA OU DE CONCRETO, INCLUSO TRANSPORTE VERTICAL. AF_07/2019</t>
  </si>
  <si>
    <t>1.3.3.2.</t>
  </si>
  <si>
    <t>94195</t>
  </si>
  <si>
    <t>TELHAMENTO COM TELHA CERÂMICA DE ENCAIXE, TIPO PORTUGUESA, COM ATÉ 2 ÁGUAS, INCLUSO TRANSPORTE VERTICAL. AF_07/2019</t>
  </si>
  <si>
    <t>1.3.3.3.</t>
  </si>
  <si>
    <t>1.3.4.</t>
  </si>
  <si>
    <t>FORROS DOS BEIRAIS, TABEIRAS E CONDUTORES PLUVIAIS</t>
  </si>
  <si>
    <t>1.3.4.1.</t>
  </si>
  <si>
    <t>96112-1</t>
  </si>
  <si>
    <t>FORRO DE MADEIRA PINUS, PARA FORRO, INCLUSIVE ESTRUTURA DE FIXAÇÃO</t>
  </si>
  <si>
    <t>1.3.4.2.</t>
  </si>
  <si>
    <t>13587</t>
  </si>
  <si>
    <t xml:space="preserve">MEIA CANA DE MADEIRA PINUS OU EQUIVALENTE DA REGIAO, ACABAMENTO PARA FORRO PAULISTA, *2,5 X 2,5* CM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</si>
  <si>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1.3.4.3.</t>
  </si>
  <si>
    <t>102197-1</t>
  </si>
  <si>
    <t>PINTURA FUNDO NIVELADOR ALQUÍDICO BRANCO EM MADEIRA AF_01/2021</t>
  </si>
  <si>
    <t>1.3.4.4.</t>
  </si>
  <si>
    <t>1.3.4.5.</t>
  </si>
  <si>
    <t>94228</t>
  </si>
  <si>
    <t>CALHA EM CHAPA DE AÇO GALVANIZADO NÚMERO 24, DESENVOLVIMENTO DE 50 CM, INCLUSO TRANSPORTE VERTICAL. AF_07/2019</t>
  </si>
  <si>
    <t>1.3.4.6.</t>
  </si>
  <si>
    <t>94227-1</t>
  </si>
  <si>
    <t>CONDUTOR VERTICAL, PARA ÁGUA PLUVIAL, EM CHAPA DE AÇO GALVANIZADO NÚMERO 24, DESENVOLVIMENTO DE 33CM, INCLUSO TRANSPORTE VERTICAL</t>
  </si>
  <si>
    <t>1.3.4.7.</t>
  </si>
  <si>
    <t>100327</t>
  </si>
  <si>
    <t>RUFO EXTERNO/INTERNO EM CHAPA DE AÇO GALVANIZADO NÚMERO 26, CORTE DE 33 CM, INCLUSO IÇAMENTO. AF_07/2019</t>
  </si>
  <si>
    <t>1.3.4.8.</t>
  </si>
  <si>
    <t>TABEIRA EM MADEIRA APARELHADA, 1"X6" PARA BEIRAL DE TELHADO</t>
  </si>
  <si>
    <t>1.3.4.9.</t>
  </si>
  <si>
    <t>1.3.4.10.</t>
  </si>
  <si>
    <t>ESTRUTURAS DE CONCRETO</t>
  </si>
  <si>
    <t>1.4.1.</t>
  </si>
  <si>
    <t>1.4.1.1.</t>
  </si>
  <si>
    <t>FABRICAÇÃO, MONTAGEM E DESMONTAGEM DE FÔRMA PARA VIGA, EM MADEIRA SERRADA E=25MM, 4 UTILIZAÇÕES AF_07/2016</t>
  </si>
  <si>
    <t>1.4.1.2.</t>
  </si>
  <si>
    <t>94965</t>
  </si>
  <si>
    <t>CONCRETO FCK = 25MPA, TRAÇO 1:2,3:2,7 (EM MASSA SECA DE CIMENTO/ AREIA MÉDIA/ BRITA 1) - PREPARO MECÂNICO COM BETONEIRA 400 L. AF_05/2021</t>
  </si>
  <si>
    <t>1.4.1.3.</t>
  </si>
  <si>
    <t>103670</t>
  </si>
  <si>
    <t>LANÇAMENTO COM USO DE BALDES, ADENSAMENTO E ACABAMENTO DE CONCRETO EM ESTRUTURAS. AF_02/2022</t>
  </si>
  <si>
    <t>1.4.1.4.</t>
  </si>
  <si>
    <t>104108</t>
  </si>
  <si>
    <t>ARMAÇÃO DE PILAR OU VIGA DE ESTRUTURA DE CONCRETO ARMADO EMBUTIDA EM ALVENARIA DE VEDAÇÃO UTILIZANDO AÇO CA-50 DE 10,0 MM - MONTAGEM. AF_06/2022</t>
  </si>
  <si>
    <t>1.4.1.5.</t>
  </si>
  <si>
    <t>92759</t>
  </si>
  <si>
    <t>ARMAÇÃO DE PILAR OU VIGA DE ESTRUTURA CONVENCIONAL DE CONCRETO ARMADO UTILIZANDO AÇO CA-60 DE 5,0 MM - MONTAGEM. AF_06/2022</t>
  </si>
  <si>
    <t>1.4.2.</t>
  </si>
  <si>
    <t>1.4.2.1.</t>
  </si>
  <si>
    <t>92415</t>
  </si>
  <si>
    <t>MONTAGEM E DESMONTAGEM DE FÔRMA DE PILARES RETANGULARES E ESTRUTURAS SIMILARES, PÉ-DIREITO SIMPLES, EM CHAPA DE MADEIRA COMPENSADA RESINADA, 2 UTILIZAÇÕES. AF_09/2020</t>
  </si>
  <si>
    <t>1.4.2.2.</t>
  </si>
  <si>
    <t>1.4.2.3.</t>
  </si>
  <si>
    <t>1.4.2.4.</t>
  </si>
  <si>
    <t>1.4.2.5.</t>
  </si>
  <si>
    <t>1.4.2.6.</t>
  </si>
  <si>
    <t>Composição</t>
  </si>
  <si>
    <t>ANCORAGEM DE BARRA DE AÇO 10,0MM EM ESTRUTURA DE CONCRETO EXISTENTE, CHUMBAMENTO EM GRAUTE</t>
  </si>
  <si>
    <t>PAREDES</t>
  </si>
  <si>
    <t>AMPLIAÇÃO DE PAREDES EM ALVENARIA</t>
  </si>
  <si>
    <t>103330</t>
  </si>
  <si>
    <t>ALVENARIA DE VEDAÇÃO DE BLOCOS CERÂMICOS FURADOS NA HORIZONTAL DE 11,5X19X19 CM (ESPESSURA 11,5 CM) E ARGAMASSA DE ASSENTAMENTO COM PREPARO EM BETONEIRA. AF_12/2021</t>
  </si>
  <si>
    <t>OITÕES EM ALVENARIA</t>
  </si>
  <si>
    <t>1.5.3.</t>
  </si>
  <si>
    <t>REVESTIMENTOS INTERNOS NAS PAREDES DE ALVENARIA</t>
  </si>
  <si>
    <t>1.5.3.1.</t>
  </si>
  <si>
    <t>1.5.3.2.</t>
  </si>
  <si>
    <t>1.5.3.3.</t>
  </si>
  <si>
    <t>88497</t>
  </si>
  <si>
    <t>APLICAÇÃO E LIXAMENTO DE MASSA LÁTEX EM PAREDES, DUAS DEMÃOS. AF_06/2014</t>
  </si>
  <si>
    <t>1.5.3.4.</t>
  </si>
  <si>
    <t>1.5.3.5.</t>
  </si>
  <si>
    <t>1.5.4.</t>
  </si>
  <si>
    <t>REVESTIMENTOS EXTERNOS NAS PAREDES DE ALVENARIA (INCLUSO OITÕES)</t>
  </si>
  <si>
    <t>1.5.4.1.</t>
  </si>
  <si>
    <t>1.5.4.2.</t>
  </si>
  <si>
    <t>1.5.4.3.</t>
  </si>
  <si>
    <t>96135</t>
  </si>
  <si>
    <t>APLICAÇÃO MANUAL DE MASSA ACRÍLICA EM PAREDES EXTERNAS DE CASAS, DUAS DEMÃOS. AF_05/2017</t>
  </si>
  <si>
    <t>1.5.4.4.</t>
  </si>
  <si>
    <t>1.5.4.5.</t>
  </si>
  <si>
    <t>1.6.0.1.</t>
  </si>
  <si>
    <t>87622</t>
  </si>
  <si>
    <t>CONTRAPISO EM ARGAMASSA TRAÇO 1:4 (CIMENTO E AREIA), PREPARO MANUAL, APLICADO EM ÁREAS SECAS SOBRE LAJE, ADERIDO, ACABAMENTO NÃO REFORÇADO, ESPESSURA 2CM. AF_07/2021</t>
  </si>
  <si>
    <t>1.6.0.2.</t>
  </si>
  <si>
    <t>87257</t>
  </si>
  <si>
    <t>REVESTIMENTO CERÂMICO PARA PISO COM PLACAS TIPO ESMALTADA EXTRA DE DIMENSÕES 60X60 CM APLICADA EM AMBIENTES DE ÁREA MAIOR QUE 10 M2. AF_06/2014</t>
  </si>
  <si>
    <t>1.6.0.3.</t>
  </si>
  <si>
    <t>88650</t>
  </si>
  <si>
    <t>RODAPÉ CERÂMICO DE 7CM DE ALTURA COM PLACAS TIPO ESMALTADA EXTRA DE DIMENSÕES 60X60CM. AF_06/2014</t>
  </si>
  <si>
    <t>1.7.0.1.</t>
  </si>
  <si>
    <t>FORRO EM RÉGUAS DE PVC, FRISADO, PARA AMBIENTES RESIDENCIAIS, INCLUSIVE ESTRUTURA DE FIXAÇÃO. AF_05/2017_PS</t>
  </si>
  <si>
    <t>1.7.0.2.</t>
  </si>
  <si>
    <t>36250</t>
  </si>
  <si>
    <t xml:space="preserve">RODAFORRO EM PVC, PARA FORRO DE PVC, COMPRIMENTO 6 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</si>
  <si>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1.8.0.1.</t>
  </si>
  <si>
    <t>90843</t>
  </si>
  <si>
    <t>KIT DE PORTA DE MADEIRA PARA PINTURA, SEMI-OCA (LEVE OU MÉDIA), PADRÃO MÉDIO, 80X210CM, ESPESSURA DE 3,5CM, ITENS INCLUSOS: DOBRADIÇAS, MONTAGEM E INSTALAÇÃO DO BATENTE, FECHADURA COM EXECUÇÃO DO FURO - FORNECIMENTO E INSTALAÇÃO. AF_12/2019</t>
  </si>
  <si>
    <t>1.8.0.2.</t>
  </si>
  <si>
    <t>1.8.0.3.</t>
  </si>
  <si>
    <t>102219</t>
  </si>
  <si>
    <t>PINTURA TINTA DE ACABAMENTO (PIGMENTADA) ESMALTE SINTÉTICO ACETINADO EM MADEIRA, 2 DEMÃOS. AF_01/2021</t>
  </si>
  <si>
    <t>INSTALAÇÕES HIDROSSANITÁRIAS</t>
  </si>
  <si>
    <t>91786</t>
  </si>
  <si>
    <t>(COMPOSIÇÃO REPRESENTATIVA) DO SERVIÇO DE INSTALAÇÃO TUBOS DE PVC, SOLDÁVEL, ÁGUA FRIA, DN 32 MM (INSTALADO EM RAMAL, SUB-RAMAL, RAMAL DE DISTRIBUIÇÃO OU PRUMADA), INCLUSIVE CONEXÕES, CORTES E FIXAÇÕES, PARA PRÉDIOS. AF_10/2015</t>
  </si>
  <si>
    <t>1.9.1.3.</t>
  </si>
  <si>
    <t>91788</t>
  </si>
  <si>
    <t>(COMPOSIÇÃO REPRESENTATIVA) DO SERVIÇO DE INSTALAÇÃO DE TUBOS DE PVC, SOLDÁVEL, ÁGUA FRIA, DN 50 MM (INSTALADO EM PRUMADA), INCLUSIVE CONEXÕES, CORTES E FIXAÇÕES, PARA PRÉDIOS. AF_10/2015</t>
  </si>
  <si>
    <t>1.9.1.4.</t>
  </si>
  <si>
    <t>91785</t>
  </si>
  <si>
    <t>(COMPOSIÇÃO REPRESENTATIVA) DO SERVIÇO DE INSTALAÇÃO DE TUBOS DE PVC, SOLDÁVEL, ÁGUA FRIA, DN 25 MM (INSTALADO EM RAMAL, SUB-RAMAL, RAMAL DE DISTRIBUIÇÃO OU PRUMADA), INCLUSIVE CONEXÕES, CORTES E FIXAÇÕES, PARA PRÉDIOS. AF_10/2015</t>
  </si>
  <si>
    <t>1.9.1.5.</t>
  </si>
  <si>
    <t>6013</t>
  </si>
  <si>
    <t xml:space="preserve">REGISTRO GAVETA COM ACABAMENTO E CANOPLA CROMADOS, SIMPLES, BITOLA 1 " (REF 1509)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</si>
  <si>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TOMADAS E ILUMINAÇÃO GERAIS</t>
  </si>
  <si>
    <t>39805</t>
  </si>
  <si>
    <t xml:space="preserve">QUADRO DE DISTRIBUICAO, EM PVC, DE EMBUTIR, COM BARRAMENTO TERRA / NEUTRO, PARA 12 DISJUNTORES NEMA OU 16 DISJUNTORES DIN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</si>
  <si>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93141</t>
  </si>
  <si>
    <t>PONTO DE TOMADA RESIDENCIAL INCLUINDO TOMADA 10A/250V, CAIXA ELÉTRICA, ELETRODUTO, CABO, RASGO, QUEBRA E CHUMBAMENTO. AF_01/2016</t>
  </si>
  <si>
    <t>93128</t>
  </si>
  <si>
    <t>PONTO DE ILUMINAÇÃO RESIDENCIAL INCLUINDO INTERRUPTOR SIMPLES, CAIXA ELÉTRICA, ELETRODUTO, CABO, RASGO, QUEBRA E CHUMBAMENTO (EXCLUINDO LUMINÁRIA E LÂMPADA). AF_01/2016</t>
  </si>
  <si>
    <t>1.10.1.7.</t>
  </si>
  <si>
    <t>93128-2</t>
  </si>
  <si>
    <t>PONTO DE ILUMINAÇÃO RESIDENCIAL, INCLUINDO ELETRODUTO, CABO, CAIXA ELÉTRICA OCTOGONAL E ACESSÓRIOS (EXCLUSIVE LUMINÁRIA E LÂMPADA). AF_01/2016</t>
  </si>
  <si>
    <t>1.10.1.8.</t>
  </si>
  <si>
    <t>103782</t>
  </si>
  <si>
    <t>LUMINÁRIA TIPO PLAFON CIRCULAR, DE SOBREPOR, COM LED DE 12/13 W - FORNECIMENTO E INSTALAÇÃO. AF_03/2022</t>
  </si>
  <si>
    <t>CIRCUÍTOS  - TOMADAS DE USO ESPECÍFICO</t>
  </si>
  <si>
    <t>93144</t>
  </si>
  <si>
    <t>PONTO DE UTILIZAÇÃO DE EQUIPAMENTOS ELÉTRICOS, RESIDENCIAL, INCLUINDO SUPORTE E PLACA, CAIXA ELÉTRICA, ELETRODUTO, CABO, RASGO, QUEBRA E CHUMBAMENTO. AF_01/2016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</si>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</sst>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1.5"/>
      <name val="Garamond"/>
      <family val="1"/>
    </font>
    <font>
      <b/>
      <sz val="11.5"/>
      <color rgb="FFC00000"/>
      <name val="Corbel Light"/>
      <family val="2"/>
    </font>
    <font>
      <b/>
      <sz val="12"/>
      <color theme="1"/>
      <name val="Corbe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44" fontId="0" fillId="0" borderId="0" xfId="0" applyNumberFormat="1" applyAlignment="1">
      <alignment horizontal="right" vertical="center"/>
    </xf>
    <xf numFmtId="0" fontId="4" fillId="2" borderId="4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wrapText="1"/>
    </xf>
    <xf numFmtId="0" fontId="0" fillId="2" borderId="0" xfId="0" applyFill="1"/>
    <xf numFmtId="44" fontId="0" fillId="2" borderId="0" xfId="0" applyNumberFormat="1" applyFill="1" applyAlignment="1">
      <alignment horizontal="right" vertical="center"/>
    </xf>
    <xf numFmtId="0" fontId="0" fillId="3" borderId="13" xfId="0" applyFill="1" applyBorder="1" applyAlignment="1">
      <alignment horizontal="center" vertical="center"/>
    </xf>
    <xf numFmtId="0" fontId="0" fillId="3" borderId="13" xfId="0" applyFill="1" applyBorder="1" applyAlignment="1">
      <alignment wrapText="1"/>
    </xf>
    <xf numFmtId="44" fontId="0" fillId="3" borderId="13" xfId="0" applyNumberFormat="1" applyFill="1" applyBorder="1" applyAlignment="1">
      <alignment horizontal="center" vertical="center" wrapText="1"/>
    </xf>
    <xf numFmtId="44" fontId="0" fillId="3" borderId="13" xfId="0" applyNumberFormat="1" applyFill="1" applyBorder="1" applyAlignment="1">
      <alignment horizontal="center" vertical="center"/>
    </xf>
    <xf numFmtId="10" fontId="0" fillId="4" borderId="0" xfId="0" applyNumberFormat="1" applyFill="1" applyAlignment="1">
      <alignment horizontal="center" vertical="center"/>
    </xf>
    <xf numFmtId="44" fontId="4" fillId="2" borderId="0" xfId="0" applyNumberFormat="1" applyFont="1" applyFill="1" applyBorder="1" applyAlignment="1">
      <alignment vertical="center"/>
    </xf>
    <xf numFmtId="44" fontId="0" fillId="3" borderId="13" xfId="0" applyNumberFormat="1" applyFill="1" applyBorder="1" applyAlignment="1">
      <alignment wrapText="1"/>
    </xf>
    <xf numFmtId="44" fontId="0" fillId="2" borderId="0" xfId="0" applyNumberFormat="1" applyFill="1"/>
    <xf numFmtId="44" fontId="0" fillId="0" borderId="0" xfId="0" applyNumberFormat="1"/>
    <xf numFmtId="44" fontId="0" fillId="3" borderId="13" xfId="0" applyNumberFormat="1" applyFill="1" applyBorder="1" applyAlignment="1">
      <alignment horizontal="right" vertical="center" wrapText="1"/>
    </xf>
    <xf numFmtId="44" fontId="0" fillId="4" borderId="0" xfId="0" applyNumberFormat="1" applyFill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359832</xdr:colOff>
      <xdr:row>0</xdr:row>
      <xdr:rowOff>28680</xdr:rowOff>
    </xdr:from>
    <xdr:to>
      <xdr:col>2</xdr:col>
      <xdr:colOff>170583</xdr:colOff>
      <xdr:row>5</xdr:row>
      <xdr:rowOff>17486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ED336AE0-B39A-4AA9-9BE4-CF9CD5269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832" y="28680"/>
          <a:ext cx="1029951" cy="1169906"/>
        </a:xfrm>
        <a:prstGeom prst="rect">
          <a:avLst/>
        </a:prstGeom>
      </xdr:spPr>
    </xdr:pic>
    <xdr:clientData/>
  </xdr:twoCellAnchor>
  <xdr:twoCellAnchor>
    <xdr:from>
      <xdr:col>5</xdr:col>
      <xdr:colOff>14720</xdr:colOff>
      <xdr:row>1</xdr:row>
      <xdr:rowOff>72736</xdr:rowOff>
    </xdr:from>
    <xdr:to>
      <xdr:col>10</xdr:col>
      <xdr:colOff>826077</xdr:colOff>
      <xdr:row>1</xdr:row>
      <xdr:rowOff>72736</xdr:rowOff>
    </xdr:to>
    <xdr:sp macro="" textlink="">
      <xdr:nvSpPr>
        <xdr:cNvPr id="6" name="Conector reto 28"/>
        <xdr:cNvSpPr>
          <a:spLocks noChangeShapeType="1"/>
        </xdr:cNvSpPr>
      </xdr:nvSpPr>
      <xdr:spPr bwMode="auto">
        <a:xfrm>
          <a:off x="3062720" y="272761"/>
          <a:ext cx="11231707" cy="0"/>
        </a:xfrm>
        <a:prstGeom prst="line">
          <a:avLst/>
        </a:prstGeom>
        <a:noFill/>
        <a:ln w="38100" algn="ctr">
          <a:solidFill>
            <a:srgbClr val="54823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96982</xdr:colOff>
      <xdr:row>1</xdr:row>
      <xdr:rowOff>10391</xdr:rowOff>
    </xdr:from>
    <xdr:to>
      <xdr:col>10</xdr:col>
      <xdr:colOff>704850</xdr:colOff>
      <xdr:row>1</xdr:row>
      <xdr:rowOff>10391</xdr:rowOff>
    </xdr:to>
    <xdr:sp macro="" textlink="">
      <xdr:nvSpPr>
        <xdr:cNvPr id="7" name="Conector reto 27"/>
        <xdr:cNvSpPr>
          <a:spLocks noChangeShapeType="1"/>
        </xdr:cNvSpPr>
      </xdr:nvSpPr>
      <xdr:spPr bwMode="auto">
        <a:xfrm>
          <a:off x="3144982" y="210416"/>
          <a:ext cx="11028218" cy="0"/>
        </a:xfrm>
        <a:prstGeom prst="line">
          <a:avLst/>
        </a:prstGeom>
        <a:noFill/>
        <a:ln w="19050" algn="ctr">
          <a:solidFill>
            <a:srgbClr val="54823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5"/>
  <sheetViews>
    <sheetView tabSelected="1" topLeftCell="A64" workbookViewId="0">
      <selection activeCell="L114" sqref="L114"/>
    </sheetView>
  </sheetViews>
  <sheetFormatPr defaultRowHeight="15" x14ac:dyDescent="0.25"/>
  <cols>
    <col min="3" max="5" width="9.140625" style="2"/>
    <col min="6" max="6" width="112.5703125" style="1" customWidth="1"/>
    <col min="7" max="7" width="9.140625" style="2"/>
    <col min="8" max="8" width="11.42578125" style="2" bestFit="1" customWidth="1"/>
    <col min="9" max="9" width="14" style="18" customWidth="1"/>
    <col min="10" max="10" width="9.140625" style="2"/>
    <col min="11" max="11" width="13.28515625" style="3" customWidth="1"/>
    <col min="12" max="12" width="15.85546875" style="3" bestFit="1" customWidth="1"/>
  </cols>
  <sheetData>
    <row r="1" spans="1:13" ht="15.75" customHeight="1" x14ac:dyDescent="0.25">
      <c r="A1" s="21"/>
      <c r="B1" s="22"/>
      <c r="C1" s="23"/>
      <c r="D1" s="32" t="s">
        <v>102</v>
      </c>
      <c r="E1" s="33"/>
      <c r="F1" s="33"/>
      <c r="G1" s="33"/>
      <c r="H1" s="33"/>
      <c r="I1" s="33"/>
      <c r="J1" s="33"/>
      <c r="K1" s="33"/>
      <c r="L1" s="33"/>
      <c r="M1" s="33"/>
    </row>
    <row r="2" spans="1:13" x14ac:dyDescent="0.25">
      <c r="A2" s="24"/>
      <c r="B2" s="25"/>
      <c r="C2" s="26"/>
      <c r="D2" s="34"/>
      <c r="E2" s="35"/>
      <c r="F2" s="35"/>
      <c r="G2" s="35"/>
      <c r="H2" s="35"/>
      <c r="I2" s="35"/>
      <c r="J2" s="35"/>
      <c r="K2" s="35"/>
      <c r="L2" s="35"/>
      <c r="M2" s="35"/>
    </row>
    <row r="3" spans="1:13" ht="17.25" customHeight="1" thickBot="1" x14ac:dyDescent="0.3">
      <c r="A3" s="24"/>
      <c r="B3" s="25"/>
      <c r="C3" s="26"/>
      <c r="D3" s="36"/>
      <c r="E3" s="37"/>
      <c r="F3" s="37"/>
      <c r="G3" s="37"/>
      <c r="H3" s="37"/>
      <c r="I3" s="37"/>
      <c r="J3" s="37"/>
      <c r="K3" s="37"/>
      <c r="L3" s="37"/>
      <c r="M3" s="37"/>
    </row>
    <row r="4" spans="1:13" ht="28.5" customHeight="1" thickTop="1" x14ac:dyDescent="0.25">
      <c r="A4" s="24"/>
      <c r="B4" s="25"/>
      <c r="C4" s="26"/>
      <c r="D4" s="30" t="s">
        <v>103</v>
      </c>
      <c r="E4" s="31"/>
      <c r="F4" s="31"/>
      <c r="G4" s="31"/>
      <c r="H4" s="31"/>
      <c r="I4" s="31"/>
      <c r="J4" s="31"/>
      <c r="K4" s="31"/>
      <c r="L4" s="31"/>
      <c r="M4" s="31"/>
    </row>
    <row r="5" spans="1:13" ht="16.5" customHeight="1" x14ac:dyDescent="0.25">
      <c r="A5" s="24"/>
      <c r="B5" s="25"/>
      <c r="C5" s="26"/>
      <c r="D5" s="4" t="s">
        <v>105</v>
      </c>
      <c r="E5" s="5"/>
      <c r="F5" s="5"/>
      <c r="G5" s="5"/>
      <c r="H5" s="5"/>
      <c r="I5" s="15"/>
      <c r="J5" s="5"/>
      <c r="K5" s="15"/>
      <c r="L5" s="5"/>
      <c r="M5" s="5"/>
    </row>
    <row r="6" spans="1:13" ht="15.75" customHeight="1" x14ac:dyDescent="0.25">
      <c r="A6" s="24"/>
      <c r="B6" s="25"/>
      <c r="C6" s="26"/>
      <c r="D6" s="4"/>
      <c r="E6" s="5"/>
      <c r="F6" s="5"/>
      <c r="G6" s="5"/>
      <c r="H6" s="5"/>
      <c r="I6" s="15"/>
      <c r="J6" s="5"/>
      <c r="K6" s="15"/>
      <c r="L6" s="5"/>
      <c r="M6" s="5"/>
    </row>
    <row r="7" spans="1:13" ht="16.5" customHeight="1" thickBot="1" x14ac:dyDescent="0.3">
      <c r="A7" s="27"/>
      <c r="B7" s="28"/>
      <c r="C7" s="29"/>
      <c r="D7" s="4"/>
      <c r="E7" s="5"/>
      <c r="F7" s="5"/>
      <c r="G7" s="5"/>
      <c r="H7" s="5"/>
      <c r="I7" s="15"/>
      <c r="J7" s="5"/>
      <c r="K7" s="15"/>
      <c r="L7" s="5"/>
      <c r="M7" s="5"/>
    </row>
    <row r="9" spans="1:13" ht="45" x14ac:dyDescent="0.25">
      <c r="B9" s="10" t="s">
        <v>0</v>
      </c>
      <c r="C9" s="10" t="s">
        <v>1</v>
      </c>
      <c r="D9" s="10" t="s">
        <v>2</v>
      </c>
      <c r="E9" s="10" t="s">
        <v>3</v>
      </c>
      <c r="F9" s="11" t="s">
        <v>4</v>
      </c>
      <c r="G9" s="10" t="s">
        <v>5</v>
      </c>
      <c r="H9" s="10" t="s">
        <v>6</v>
      </c>
      <c r="I9" s="16" t="s">
        <v>7</v>
      </c>
      <c r="J9" s="10" t="s">
        <v>8</v>
      </c>
      <c r="K9" s="19" t="s">
        <v>9</v>
      </c>
      <c r="L9" s="12" t="s">
        <v>10</v>
      </c>
    </row>
    <row r="10" spans="1:13" x14ac:dyDescent="0.25">
      <c r="B10" s="10" t="s">
        <v>15</v>
      </c>
      <c r="C10" s="10">
        <v>0</v>
      </c>
      <c r="D10" s="10"/>
      <c r="E10" s="10"/>
      <c r="F10" s="10"/>
      <c r="G10" s="10"/>
      <c r="H10" s="10"/>
      <c r="I10" s="13"/>
      <c r="J10" s="10"/>
      <c r="K10" s="13"/>
      <c r="L10" s="13"/>
    </row>
    <row r="11" spans="1:13" x14ac:dyDescent="0.25">
      <c r="B11" s="8" t="s">
        <v>16</v>
      </c>
      <c r="C11" s="6" t="s">
        <v>17</v>
      </c>
      <c r="D11" s="6" t="s">
        <v>13</v>
      </c>
      <c r="E11" s="6"/>
      <c r="F11" s="7" t="s">
        <v>106</v>
      </c>
      <c r="G11" s="6"/>
      <c r="H11" s="6"/>
      <c r="I11" s="17"/>
      <c r="J11" s="6"/>
      <c r="K11" s="9"/>
      <c r="L11" s="9">
        <v>107567.07</v>
      </c>
    </row>
    <row r="12" spans="1:13" x14ac:dyDescent="0.25">
      <c r="B12" s="8" t="s">
        <v>18</v>
      </c>
      <c r="C12" s="6" t="s">
        <v>19</v>
      </c>
      <c r="D12" s="6" t="s">
        <v>13</v>
      </c>
      <c r="E12" s="6"/>
      <c r="F12" s="7" t="s">
        <v>23</v>
      </c>
      <c r="G12" s="6"/>
      <c r="H12" s="6"/>
      <c r="I12" s="17"/>
      <c r="J12" s="6"/>
      <c r="K12" s="9"/>
      <c r="L12" s="9">
        <v>2388.38</v>
      </c>
    </row>
    <row r="13" spans="1:13" x14ac:dyDescent="0.25">
      <c r="B13" t="s">
        <v>11</v>
      </c>
      <c r="C13" s="2" t="s">
        <v>20</v>
      </c>
      <c r="D13" s="2" t="s">
        <v>13</v>
      </c>
      <c r="E13" s="2" t="s">
        <v>107</v>
      </c>
      <c r="F13" s="1" t="s">
        <v>108</v>
      </c>
      <c r="G13" s="2" t="s">
        <v>21</v>
      </c>
      <c r="H13" s="2">
        <v>2</v>
      </c>
      <c r="I13" s="20">
        <v>544.99</v>
      </c>
      <c r="J13" s="2" t="s">
        <v>14</v>
      </c>
      <c r="K13" s="3">
        <f>I13*(1+$C$115)</f>
        <v>681.23749999999995</v>
      </c>
      <c r="L13" s="3">
        <v>1362.48</v>
      </c>
    </row>
    <row r="14" spans="1:13" ht="30" x14ac:dyDescent="0.25">
      <c r="B14" t="s">
        <v>11</v>
      </c>
      <c r="C14" s="2" t="s">
        <v>109</v>
      </c>
      <c r="D14" s="2" t="s">
        <v>13</v>
      </c>
      <c r="E14" s="2" t="s">
        <v>110</v>
      </c>
      <c r="F14" s="1" t="s">
        <v>111</v>
      </c>
      <c r="G14" s="2" t="s">
        <v>112</v>
      </c>
      <c r="H14" s="2">
        <v>10</v>
      </c>
      <c r="I14" s="20">
        <v>26.87</v>
      </c>
      <c r="J14" s="2" t="s">
        <v>14</v>
      </c>
      <c r="K14" s="3">
        <f t="shared" ref="K14:K91" si="0">I14*(1+$C$115)</f>
        <v>33.587499999999999</v>
      </c>
      <c r="L14" s="3">
        <v>335.9</v>
      </c>
    </row>
    <row r="15" spans="1:13" ht="45" x14ac:dyDescent="0.25">
      <c r="B15" t="s">
        <v>11</v>
      </c>
      <c r="C15" s="2" t="s">
        <v>113</v>
      </c>
      <c r="D15" s="2" t="s">
        <v>45</v>
      </c>
      <c r="E15" s="2" t="s">
        <v>114</v>
      </c>
      <c r="F15" s="1" t="s">
        <v>115</v>
      </c>
      <c r="G15" s="2" t="s">
        <v>116</v>
      </c>
      <c r="H15" s="2">
        <v>24</v>
      </c>
      <c r="I15" s="20">
        <v>23</v>
      </c>
      <c r="J15" s="2" t="s">
        <v>14</v>
      </c>
      <c r="K15" s="3">
        <f t="shared" si="0"/>
        <v>28.75</v>
      </c>
      <c r="L15" s="3">
        <v>690</v>
      </c>
    </row>
    <row r="16" spans="1:13" x14ac:dyDescent="0.25">
      <c r="B16" s="8" t="s">
        <v>18</v>
      </c>
      <c r="C16" s="6" t="s">
        <v>22</v>
      </c>
      <c r="D16" s="6" t="s">
        <v>13</v>
      </c>
      <c r="E16" s="6"/>
      <c r="F16" s="7" t="s">
        <v>117</v>
      </c>
      <c r="G16" s="6" t="s">
        <v>12</v>
      </c>
      <c r="H16" s="6">
        <v>0</v>
      </c>
      <c r="I16" s="17"/>
      <c r="J16" s="6" t="s">
        <v>14</v>
      </c>
      <c r="K16" s="9">
        <v>0</v>
      </c>
      <c r="L16" s="9">
        <v>552.27</v>
      </c>
    </row>
    <row r="17" spans="2:12" x14ac:dyDescent="0.25">
      <c r="B17" t="s">
        <v>11</v>
      </c>
      <c r="C17" s="2" t="s">
        <v>24</v>
      </c>
      <c r="D17" s="2" t="s">
        <v>13</v>
      </c>
      <c r="E17" s="2" t="s">
        <v>118</v>
      </c>
      <c r="F17" s="1" t="s">
        <v>119</v>
      </c>
      <c r="G17" s="2" t="s">
        <v>30</v>
      </c>
      <c r="H17" s="2">
        <v>100</v>
      </c>
      <c r="I17" s="20">
        <v>0.73</v>
      </c>
      <c r="J17" s="2" t="s">
        <v>14</v>
      </c>
      <c r="K17" s="3">
        <f t="shared" si="0"/>
        <v>0.91249999999999998</v>
      </c>
      <c r="L17" s="3">
        <v>91</v>
      </c>
    </row>
    <row r="18" spans="2:12" x14ac:dyDescent="0.25">
      <c r="B18" t="s">
        <v>11</v>
      </c>
      <c r="C18" s="2" t="s">
        <v>120</v>
      </c>
      <c r="D18" s="2" t="s">
        <v>13</v>
      </c>
      <c r="E18" s="2" t="s">
        <v>121</v>
      </c>
      <c r="F18" s="1" t="s">
        <v>122</v>
      </c>
      <c r="G18" s="2" t="s">
        <v>59</v>
      </c>
      <c r="H18" s="2">
        <v>10</v>
      </c>
      <c r="I18" s="20">
        <v>0.72</v>
      </c>
      <c r="J18" s="2" t="s">
        <v>14</v>
      </c>
      <c r="K18" s="3">
        <f t="shared" si="0"/>
        <v>0.89999999999999991</v>
      </c>
      <c r="L18" s="3">
        <v>9</v>
      </c>
    </row>
    <row r="19" spans="2:12" x14ac:dyDescent="0.25">
      <c r="B19" t="s">
        <v>11</v>
      </c>
      <c r="C19" s="2" t="s">
        <v>123</v>
      </c>
      <c r="D19" s="2" t="s">
        <v>13</v>
      </c>
      <c r="E19" s="2" t="s">
        <v>124</v>
      </c>
      <c r="F19" s="1" t="s">
        <v>125</v>
      </c>
      <c r="G19" s="2" t="s">
        <v>59</v>
      </c>
      <c r="H19" s="2">
        <v>5</v>
      </c>
      <c r="I19" s="20">
        <v>1.4</v>
      </c>
      <c r="J19" s="2" t="s">
        <v>14</v>
      </c>
      <c r="K19" s="3">
        <f t="shared" si="0"/>
        <v>1.75</v>
      </c>
      <c r="L19" s="3">
        <v>8.75</v>
      </c>
    </row>
    <row r="20" spans="2:12" x14ac:dyDescent="0.25">
      <c r="B20" t="s">
        <v>11</v>
      </c>
      <c r="C20" s="2" t="s">
        <v>126</v>
      </c>
      <c r="D20" s="2" t="s">
        <v>13</v>
      </c>
      <c r="E20" s="2" t="s">
        <v>127</v>
      </c>
      <c r="F20" s="1" t="s">
        <v>128</v>
      </c>
      <c r="G20" s="2" t="s">
        <v>21</v>
      </c>
      <c r="H20" s="2">
        <v>5.88</v>
      </c>
      <c r="I20" s="20">
        <v>35.299999999999997</v>
      </c>
      <c r="J20" s="2" t="s">
        <v>14</v>
      </c>
      <c r="K20" s="3">
        <f t="shared" si="0"/>
        <v>44.125</v>
      </c>
      <c r="L20" s="3">
        <v>259.48</v>
      </c>
    </row>
    <row r="21" spans="2:12" x14ac:dyDescent="0.25">
      <c r="B21" t="s">
        <v>11</v>
      </c>
      <c r="C21" s="2" t="s">
        <v>129</v>
      </c>
      <c r="D21" s="2" t="s">
        <v>13</v>
      </c>
      <c r="E21" s="2" t="s">
        <v>130</v>
      </c>
      <c r="F21" s="1" t="s">
        <v>131</v>
      </c>
      <c r="G21" s="2" t="s">
        <v>21</v>
      </c>
      <c r="H21" s="2">
        <v>1.8</v>
      </c>
      <c r="I21" s="20">
        <v>9.3699999999999992</v>
      </c>
      <c r="J21" s="2" t="s">
        <v>14</v>
      </c>
      <c r="K21" s="3">
        <f t="shared" si="0"/>
        <v>11.712499999999999</v>
      </c>
      <c r="L21" s="3">
        <v>21.08</v>
      </c>
    </row>
    <row r="22" spans="2:12" x14ac:dyDescent="0.25">
      <c r="B22" t="s">
        <v>11</v>
      </c>
      <c r="C22" s="2" t="s">
        <v>132</v>
      </c>
      <c r="D22" s="2" t="s">
        <v>13</v>
      </c>
      <c r="E22" s="2" t="s">
        <v>133</v>
      </c>
      <c r="F22" s="1" t="s">
        <v>134</v>
      </c>
      <c r="G22" s="2" t="s">
        <v>33</v>
      </c>
      <c r="H22" s="2">
        <v>2.36</v>
      </c>
      <c r="I22" s="20">
        <v>55.24</v>
      </c>
      <c r="J22" s="2" t="s">
        <v>14</v>
      </c>
      <c r="K22" s="3">
        <f t="shared" si="0"/>
        <v>69.05</v>
      </c>
      <c r="L22" s="3">
        <v>162.96</v>
      </c>
    </row>
    <row r="23" spans="2:12" x14ac:dyDescent="0.25">
      <c r="B23" s="8" t="s">
        <v>18</v>
      </c>
      <c r="C23" s="6" t="s">
        <v>26</v>
      </c>
      <c r="D23" s="6" t="s">
        <v>13</v>
      </c>
      <c r="E23" s="6"/>
      <c r="F23" s="7" t="s">
        <v>52</v>
      </c>
      <c r="G23" s="6" t="s">
        <v>12</v>
      </c>
      <c r="H23" s="6">
        <v>0</v>
      </c>
      <c r="I23" s="17"/>
      <c r="J23" s="6" t="s">
        <v>14</v>
      </c>
      <c r="K23" s="9">
        <f t="shared" si="0"/>
        <v>0</v>
      </c>
      <c r="L23" s="9">
        <v>38191.43</v>
      </c>
    </row>
    <row r="24" spans="2:12" x14ac:dyDescent="0.25">
      <c r="B24" s="8" t="s">
        <v>27</v>
      </c>
      <c r="C24" s="6" t="s">
        <v>28</v>
      </c>
      <c r="D24" s="6" t="s">
        <v>13</v>
      </c>
      <c r="E24" s="6"/>
      <c r="F24" s="7" t="s">
        <v>135</v>
      </c>
      <c r="G24" s="6" t="s">
        <v>12</v>
      </c>
      <c r="H24" s="6">
        <v>0</v>
      </c>
      <c r="I24" s="17"/>
      <c r="J24" s="6" t="s">
        <v>14</v>
      </c>
      <c r="K24" s="9">
        <f t="shared" si="0"/>
        <v>0</v>
      </c>
      <c r="L24" s="9">
        <v>5435.05</v>
      </c>
    </row>
    <row r="25" spans="2:12" x14ac:dyDescent="0.25">
      <c r="B25" t="s">
        <v>11</v>
      </c>
      <c r="C25" s="2" t="s">
        <v>29</v>
      </c>
      <c r="D25" s="2" t="s">
        <v>136</v>
      </c>
      <c r="E25" s="2" t="s">
        <v>137</v>
      </c>
      <c r="F25" s="1" t="s">
        <v>138</v>
      </c>
      <c r="G25" s="2" t="s">
        <v>21</v>
      </c>
      <c r="H25" s="2">
        <v>131.5</v>
      </c>
      <c r="I25" s="20">
        <v>9.06</v>
      </c>
      <c r="J25" s="2" t="s">
        <v>14</v>
      </c>
      <c r="K25" s="3">
        <f t="shared" si="0"/>
        <v>11.325000000000001</v>
      </c>
      <c r="L25" s="3">
        <v>1489.9</v>
      </c>
    </row>
    <row r="26" spans="2:12" x14ac:dyDescent="0.25">
      <c r="B26" t="s">
        <v>11</v>
      </c>
      <c r="C26" s="2" t="s">
        <v>139</v>
      </c>
      <c r="D26" s="2" t="s">
        <v>136</v>
      </c>
      <c r="E26" s="2" t="s">
        <v>140</v>
      </c>
      <c r="F26" s="1" t="s">
        <v>141</v>
      </c>
      <c r="G26" s="2" t="s">
        <v>12</v>
      </c>
      <c r="H26" s="2">
        <v>131.5</v>
      </c>
      <c r="I26" s="20">
        <v>7.06</v>
      </c>
      <c r="J26" s="2" t="s">
        <v>14</v>
      </c>
      <c r="K26" s="3">
        <f t="shared" si="0"/>
        <v>8.8249999999999993</v>
      </c>
      <c r="L26" s="3">
        <v>1161.1500000000001</v>
      </c>
    </row>
    <row r="27" spans="2:12" ht="30" x14ac:dyDescent="0.25">
      <c r="B27" t="s">
        <v>11</v>
      </c>
      <c r="C27" s="2" t="s">
        <v>142</v>
      </c>
      <c r="D27" s="2" t="s">
        <v>13</v>
      </c>
      <c r="E27" s="2" t="s">
        <v>143</v>
      </c>
      <c r="F27" s="1" t="s">
        <v>144</v>
      </c>
      <c r="G27" s="2" t="s">
        <v>53</v>
      </c>
      <c r="H27" s="2">
        <v>10</v>
      </c>
      <c r="I27" s="20">
        <v>150.72</v>
      </c>
      <c r="J27" s="2" t="s">
        <v>14</v>
      </c>
      <c r="K27" s="3">
        <f t="shared" si="0"/>
        <v>188.4</v>
      </c>
      <c r="L27" s="3">
        <v>1884</v>
      </c>
    </row>
    <row r="28" spans="2:12" x14ac:dyDescent="0.25">
      <c r="B28" t="s">
        <v>11</v>
      </c>
      <c r="C28" s="2" t="s">
        <v>145</v>
      </c>
      <c r="D28" s="2" t="s">
        <v>146</v>
      </c>
      <c r="E28" s="2" t="s">
        <v>56</v>
      </c>
      <c r="F28" s="1" t="s">
        <v>147</v>
      </c>
      <c r="G28" s="2" t="s">
        <v>53</v>
      </c>
      <c r="H28" s="2">
        <v>2</v>
      </c>
      <c r="I28" s="20">
        <v>360</v>
      </c>
      <c r="J28" s="2" t="s">
        <v>14</v>
      </c>
      <c r="K28" s="3">
        <f t="shared" si="0"/>
        <v>450</v>
      </c>
      <c r="L28" s="3">
        <v>900</v>
      </c>
    </row>
    <row r="29" spans="2:12" x14ac:dyDescent="0.25">
      <c r="B29" s="8" t="s">
        <v>27</v>
      </c>
      <c r="C29" s="6" t="s">
        <v>31</v>
      </c>
      <c r="D29" s="6" t="s">
        <v>13</v>
      </c>
      <c r="E29" s="6"/>
      <c r="F29" s="7" t="s">
        <v>148</v>
      </c>
      <c r="G29" s="6" t="s">
        <v>12</v>
      </c>
      <c r="H29" s="6">
        <v>0</v>
      </c>
      <c r="I29" s="17"/>
      <c r="J29" s="6" t="s">
        <v>14</v>
      </c>
      <c r="K29" s="9">
        <f t="shared" si="0"/>
        <v>0</v>
      </c>
      <c r="L29" s="9">
        <v>15287.87</v>
      </c>
    </row>
    <row r="30" spans="2:12" ht="30" x14ac:dyDescent="0.25">
      <c r="B30" t="s">
        <v>11</v>
      </c>
      <c r="C30" s="2" t="s">
        <v>32</v>
      </c>
      <c r="D30" s="2" t="s">
        <v>13</v>
      </c>
      <c r="E30" s="2" t="s">
        <v>149</v>
      </c>
      <c r="F30" s="1" t="s">
        <v>150</v>
      </c>
      <c r="G30" s="2" t="s">
        <v>53</v>
      </c>
      <c r="H30" s="2">
        <v>10</v>
      </c>
      <c r="I30" s="20">
        <v>353.49</v>
      </c>
      <c r="J30" s="2" t="s">
        <v>14</v>
      </c>
      <c r="K30" s="3">
        <f t="shared" si="0"/>
        <v>441.86250000000001</v>
      </c>
      <c r="L30" s="3">
        <v>4418.6000000000004</v>
      </c>
    </row>
    <row r="31" spans="2:12" ht="30" x14ac:dyDescent="0.25">
      <c r="B31" t="s">
        <v>11</v>
      </c>
      <c r="C31" s="2" t="s">
        <v>34</v>
      </c>
      <c r="D31" s="2" t="s">
        <v>13</v>
      </c>
      <c r="E31" s="2" t="s">
        <v>151</v>
      </c>
      <c r="F31" s="1" t="s">
        <v>152</v>
      </c>
      <c r="G31" s="2" t="s">
        <v>53</v>
      </c>
      <c r="H31" s="2">
        <v>2</v>
      </c>
      <c r="I31" s="20">
        <v>2248.52</v>
      </c>
      <c r="J31" s="2" t="s">
        <v>14</v>
      </c>
      <c r="K31" s="3">
        <f t="shared" si="0"/>
        <v>2810.65</v>
      </c>
      <c r="L31" s="3">
        <v>5621.3</v>
      </c>
    </row>
    <row r="32" spans="2:12" ht="30" x14ac:dyDescent="0.25">
      <c r="B32" t="s">
        <v>11</v>
      </c>
      <c r="C32" s="2" t="s">
        <v>35</v>
      </c>
      <c r="D32" s="2" t="s">
        <v>13</v>
      </c>
      <c r="E32" s="2" t="s">
        <v>153</v>
      </c>
      <c r="F32" s="1" t="s">
        <v>154</v>
      </c>
      <c r="G32" s="2" t="s">
        <v>21</v>
      </c>
      <c r="H32" s="2">
        <v>131.5</v>
      </c>
      <c r="I32" s="20">
        <v>14.77</v>
      </c>
      <c r="J32" s="2" t="s">
        <v>14</v>
      </c>
      <c r="K32" s="3">
        <f t="shared" si="0"/>
        <v>18.462499999999999</v>
      </c>
      <c r="L32" s="3">
        <v>2427.4899999999998</v>
      </c>
    </row>
    <row r="33" spans="2:12" x14ac:dyDescent="0.25">
      <c r="B33" t="s">
        <v>11</v>
      </c>
      <c r="C33" s="2" t="s">
        <v>36</v>
      </c>
      <c r="D33" s="2" t="s">
        <v>13</v>
      </c>
      <c r="E33" s="2" t="s">
        <v>155</v>
      </c>
      <c r="F33" s="1" t="s">
        <v>156</v>
      </c>
      <c r="G33" s="2" t="s">
        <v>21</v>
      </c>
      <c r="H33" s="2">
        <v>131.5</v>
      </c>
      <c r="I33" s="20">
        <v>14.56</v>
      </c>
      <c r="J33" s="2" t="s">
        <v>14</v>
      </c>
      <c r="K33" s="3">
        <f t="shared" si="0"/>
        <v>18.2</v>
      </c>
      <c r="L33" s="3">
        <v>2393.3000000000002</v>
      </c>
    </row>
    <row r="34" spans="2:12" ht="30" x14ac:dyDescent="0.25">
      <c r="B34" t="s">
        <v>11</v>
      </c>
      <c r="C34" s="2" t="s">
        <v>38</v>
      </c>
      <c r="D34" s="2" t="s">
        <v>13</v>
      </c>
      <c r="E34" s="2" t="s">
        <v>157</v>
      </c>
      <c r="F34" s="1" t="s">
        <v>158</v>
      </c>
      <c r="G34" s="2" t="s">
        <v>30</v>
      </c>
      <c r="H34" s="2">
        <v>13</v>
      </c>
      <c r="I34" s="20">
        <v>26.29</v>
      </c>
      <c r="J34" s="2" t="s">
        <v>14</v>
      </c>
      <c r="K34" s="3">
        <f t="shared" si="0"/>
        <v>32.862499999999997</v>
      </c>
      <c r="L34" s="3">
        <v>427.18</v>
      </c>
    </row>
    <row r="35" spans="2:12" x14ac:dyDescent="0.25">
      <c r="B35" s="8" t="s">
        <v>27</v>
      </c>
      <c r="C35" s="6" t="s">
        <v>159</v>
      </c>
      <c r="D35" s="6" t="s">
        <v>13</v>
      </c>
      <c r="E35" s="6"/>
      <c r="F35" s="7" t="s">
        <v>160</v>
      </c>
      <c r="G35" s="6" t="s">
        <v>12</v>
      </c>
      <c r="H35" s="6">
        <v>0</v>
      </c>
      <c r="I35" s="17"/>
      <c r="J35" s="6" t="s">
        <v>14</v>
      </c>
      <c r="K35" s="9">
        <f t="shared" si="0"/>
        <v>0</v>
      </c>
      <c r="L35" s="9">
        <v>3274.86</v>
      </c>
    </row>
    <row r="36" spans="2:12" ht="30" x14ac:dyDescent="0.25">
      <c r="B36" t="s">
        <v>11</v>
      </c>
      <c r="C36" s="2" t="s">
        <v>161</v>
      </c>
      <c r="D36" s="2" t="s">
        <v>13</v>
      </c>
      <c r="E36" s="2" t="s">
        <v>162</v>
      </c>
      <c r="F36" s="1" t="s">
        <v>163</v>
      </c>
      <c r="G36" s="2" t="s">
        <v>21</v>
      </c>
      <c r="H36" s="2">
        <v>18.75</v>
      </c>
      <c r="I36" s="20">
        <v>101.19</v>
      </c>
      <c r="J36" s="2" t="s">
        <v>14</v>
      </c>
      <c r="K36" s="3">
        <f t="shared" si="0"/>
        <v>126.4875</v>
      </c>
      <c r="L36" s="3">
        <v>2371.69</v>
      </c>
    </row>
    <row r="37" spans="2:12" ht="30" x14ac:dyDescent="0.25">
      <c r="B37" t="s">
        <v>11</v>
      </c>
      <c r="C37" s="2" t="s">
        <v>164</v>
      </c>
      <c r="D37" s="2" t="s">
        <v>13</v>
      </c>
      <c r="E37" s="2" t="s">
        <v>165</v>
      </c>
      <c r="F37" s="1" t="s">
        <v>166</v>
      </c>
      <c r="G37" s="2" t="s">
        <v>21</v>
      </c>
      <c r="H37" s="2">
        <v>18.75</v>
      </c>
      <c r="I37" s="20">
        <v>36.43</v>
      </c>
      <c r="J37" s="2" t="s">
        <v>14</v>
      </c>
      <c r="K37" s="3">
        <f t="shared" si="0"/>
        <v>45.537500000000001</v>
      </c>
      <c r="L37" s="3">
        <v>853.88</v>
      </c>
    </row>
    <row r="38" spans="2:12" ht="30" x14ac:dyDescent="0.25">
      <c r="B38" t="s">
        <v>11</v>
      </c>
      <c r="C38" s="2" t="s">
        <v>167</v>
      </c>
      <c r="D38" s="2" t="s">
        <v>13</v>
      </c>
      <c r="E38" s="2" t="s">
        <v>157</v>
      </c>
      <c r="F38" s="1" t="s">
        <v>158</v>
      </c>
      <c r="G38" s="2" t="s">
        <v>30</v>
      </c>
      <c r="H38" s="2">
        <v>1.5</v>
      </c>
      <c r="I38" s="20">
        <v>26.29</v>
      </c>
      <c r="J38" s="2" t="s">
        <v>14</v>
      </c>
      <c r="K38" s="3">
        <f t="shared" si="0"/>
        <v>32.862499999999997</v>
      </c>
      <c r="L38" s="3">
        <v>49.29</v>
      </c>
    </row>
    <row r="39" spans="2:12" x14ac:dyDescent="0.25">
      <c r="B39" s="8" t="s">
        <v>27</v>
      </c>
      <c r="C39" s="6" t="s">
        <v>168</v>
      </c>
      <c r="D39" s="6" t="s">
        <v>13</v>
      </c>
      <c r="E39" s="6"/>
      <c r="F39" s="7" t="s">
        <v>169</v>
      </c>
      <c r="G39" s="6" t="s">
        <v>12</v>
      </c>
      <c r="H39" s="6">
        <v>0</v>
      </c>
      <c r="I39" s="17"/>
      <c r="J39" s="6" t="s">
        <v>14</v>
      </c>
      <c r="K39" s="9">
        <f t="shared" si="0"/>
        <v>0</v>
      </c>
      <c r="L39" s="9">
        <v>14193.65</v>
      </c>
    </row>
    <row r="40" spans="2:12" x14ac:dyDescent="0.25">
      <c r="B40" t="s">
        <v>11</v>
      </c>
      <c r="C40" s="2" t="s">
        <v>170</v>
      </c>
      <c r="D40" s="2" t="s">
        <v>13</v>
      </c>
      <c r="E40" s="2" t="s">
        <v>171</v>
      </c>
      <c r="F40" s="1" t="s">
        <v>172</v>
      </c>
      <c r="G40" s="2" t="s">
        <v>21</v>
      </c>
      <c r="H40" s="2">
        <v>38.770000000000003</v>
      </c>
      <c r="I40" s="20">
        <v>117.13</v>
      </c>
      <c r="J40" s="2" t="s">
        <v>14</v>
      </c>
      <c r="K40" s="3">
        <f t="shared" si="0"/>
        <v>146.41249999999999</v>
      </c>
      <c r="L40" s="3">
        <v>5676.32</v>
      </c>
    </row>
    <row r="41" spans="2:12" x14ac:dyDescent="0.25">
      <c r="B41" t="s">
        <v>11</v>
      </c>
      <c r="C41" s="2" t="s">
        <v>173</v>
      </c>
      <c r="D41" s="2" t="s">
        <v>45</v>
      </c>
      <c r="E41" s="2" t="s">
        <v>174</v>
      </c>
      <c r="F41" s="1" t="s">
        <v>175</v>
      </c>
      <c r="G41" s="2" t="s">
        <v>46</v>
      </c>
      <c r="H41" s="2">
        <v>48.45</v>
      </c>
      <c r="I41" s="20">
        <v>4.83</v>
      </c>
      <c r="J41" s="2" t="s">
        <v>14</v>
      </c>
      <c r="K41" s="3">
        <f t="shared" si="0"/>
        <v>6.0374999999999996</v>
      </c>
      <c r="L41" s="3">
        <v>292.64</v>
      </c>
    </row>
    <row r="42" spans="2:12" x14ac:dyDescent="0.25">
      <c r="B42" t="s">
        <v>11</v>
      </c>
      <c r="C42" s="2" t="s">
        <v>176</v>
      </c>
      <c r="D42" s="2" t="s">
        <v>13</v>
      </c>
      <c r="E42" s="2" t="s">
        <v>177</v>
      </c>
      <c r="F42" s="1" t="s">
        <v>178</v>
      </c>
      <c r="G42" s="2" t="s">
        <v>21</v>
      </c>
      <c r="H42" s="2">
        <v>38.770000000000003</v>
      </c>
      <c r="I42" s="20">
        <v>15.34</v>
      </c>
      <c r="J42" s="2" t="s">
        <v>14</v>
      </c>
      <c r="K42" s="3">
        <f t="shared" si="0"/>
        <v>19.175000000000001</v>
      </c>
      <c r="L42" s="3">
        <v>743.61</v>
      </c>
    </row>
    <row r="43" spans="2:12" x14ac:dyDescent="0.25">
      <c r="B43" t="s">
        <v>11</v>
      </c>
      <c r="C43" s="2" t="s">
        <v>179</v>
      </c>
      <c r="D43" s="2" t="s">
        <v>13</v>
      </c>
      <c r="E43" s="2" t="s">
        <v>88</v>
      </c>
      <c r="F43" s="1" t="s">
        <v>89</v>
      </c>
      <c r="G43" s="2" t="s">
        <v>21</v>
      </c>
      <c r="H43" s="2">
        <v>38.770000000000003</v>
      </c>
      <c r="I43" s="20">
        <v>16.649999999999999</v>
      </c>
      <c r="J43" s="2" t="s">
        <v>14</v>
      </c>
      <c r="K43" s="3">
        <f t="shared" si="0"/>
        <v>20.8125</v>
      </c>
      <c r="L43" s="3">
        <v>806.8</v>
      </c>
    </row>
    <row r="44" spans="2:12" ht="30" x14ac:dyDescent="0.25">
      <c r="B44" t="s">
        <v>11</v>
      </c>
      <c r="C44" s="2" t="s">
        <v>180</v>
      </c>
      <c r="D44" s="2" t="s">
        <v>13</v>
      </c>
      <c r="E44" s="2" t="s">
        <v>181</v>
      </c>
      <c r="F44" s="1" t="s">
        <v>182</v>
      </c>
      <c r="G44" s="2" t="s">
        <v>30</v>
      </c>
      <c r="H44" s="2">
        <v>20.76</v>
      </c>
      <c r="I44" s="20">
        <v>94.86</v>
      </c>
      <c r="J44" s="2" t="s">
        <v>14</v>
      </c>
      <c r="K44" s="3">
        <f t="shared" si="0"/>
        <v>118.575</v>
      </c>
      <c r="L44" s="3">
        <v>2461.7199999999998</v>
      </c>
    </row>
    <row r="45" spans="2:12" ht="30" x14ac:dyDescent="0.25">
      <c r="B45" t="s">
        <v>11</v>
      </c>
      <c r="C45" s="2" t="s">
        <v>183</v>
      </c>
      <c r="D45" s="2" t="s">
        <v>13</v>
      </c>
      <c r="E45" s="2" t="s">
        <v>184</v>
      </c>
      <c r="F45" s="1" t="s">
        <v>185</v>
      </c>
      <c r="G45" s="2" t="s">
        <v>30</v>
      </c>
      <c r="H45" s="2">
        <v>17</v>
      </c>
      <c r="I45" s="20">
        <v>69.95</v>
      </c>
      <c r="J45" s="2" t="s">
        <v>14</v>
      </c>
      <c r="K45" s="3">
        <f t="shared" si="0"/>
        <v>87.4375</v>
      </c>
      <c r="L45" s="3">
        <v>1486.48</v>
      </c>
    </row>
    <row r="46" spans="2:12" ht="30" x14ac:dyDescent="0.25">
      <c r="B46" t="s">
        <v>11</v>
      </c>
      <c r="C46" s="2" t="s">
        <v>186</v>
      </c>
      <c r="D46" s="2" t="s">
        <v>13</v>
      </c>
      <c r="E46" s="2" t="s">
        <v>187</v>
      </c>
      <c r="F46" s="1" t="s">
        <v>188</v>
      </c>
      <c r="G46" s="2" t="s">
        <v>30</v>
      </c>
      <c r="H46" s="2">
        <v>3.1</v>
      </c>
      <c r="I46" s="20">
        <v>62.84</v>
      </c>
      <c r="J46" s="2" t="s">
        <v>14</v>
      </c>
      <c r="K46" s="3">
        <f t="shared" si="0"/>
        <v>78.550000000000011</v>
      </c>
      <c r="L46" s="3">
        <v>243.51</v>
      </c>
    </row>
    <row r="47" spans="2:12" x14ac:dyDescent="0.25">
      <c r="B47" t="s">
        <v>11</v>
      </c>
      <c r="C47" s="2" t="s">
        <v>189</v>
      </c>
      <c r="D47" s="2" t="s">
        <v>25</v>
      </c>
      <c r="E47" s="2" t="s">
        <v>83</v>
      </c>
      <c r="F47" s="1" t="s">
        <v>190</v>
      </c>
      <c r="G47" s="2" t="s">
        <v>30</v>
      </c>
      <c r="H47" s="2">
        <v>43.74</v>
      </c>
      <c r="I47" s="20">
        <v>40.61</v>
      </c>
      <c r="J47" s="2" t="s">
        <v>14</v>
      </c>
      <c r="K47" s="3">
        <f t="shared" si="0"/>
        <v>50.762500000000003</v>
      </c>
      <c r="L47" s="3">
        <v>2220.2399999999998</v>
      </c>
    </row>
    <row r="48" spans="2:12" x14ac:dyDescent="0.25">
      <c r="B48" t="s">
        <v>11</v>
      </c>
      <c r="C48" s="2" t="s">
        <v>191</v>
      </c>
      <c r="D48" s="2" t="s">
        <v>13</v>
      </c>
      <c r="E48" s="2" t="s">
        <v>177</v>
      </c>
      <c r="F48" s="1" t="s">
        <v>178</v>
      </c>
      <c r="G48" s="2" t="s">
        <v>21</v>
      </c>
      <c r="H48" s="2">
        <v>6.56</v>
      </c>
      <c r="I48" s="20">
        <v>15.34</v>
      </c>
      <c r="J48" s="2" t="s">
        <v>14</v>
      </c>
      <c r="K48" s="3">
        <f t="shared" si="0"/>
        <v>19.175000000000001</v>
      </c>
      <c r="L48" s="3">
        <v>125.82</v>
      </c>
    </row>
    <row r="49" spans="2:12" x14ac:dyDescent="0.25">
      <c r="B49" t="s">
        <v>11</v>
      </c>
      <c r="C49" s="2" t="s">
        <v>192</v>
      </c>
      <c r="D49" s="2" t="s">
        <v>13</v>
      </c>
      <c r="E49" s="2" t="s">
        <v>88</v>
      </c>
      <c r="F49" s="1" t="s">
        <v>89</v>
      </c>
      <c r="G49" s="2" t="s">
        <v>21</v>
      </c>
      <c r="H49" s="2">
        <v>6.56</v>
      </c>
      <c r="I49" s="20">
        <v>16.649999999999999</v>
      </c>
      <c r="J49" s="2" t="s">
        <v>14</v>
      </c>
      <c r="K49" s="3">
        <f t="shared" si="0"/>
        <v>20.8125</v>
      </c>
      <c r="L49" s="3">
        <v>136.51</v>
      </c>
    </row>
    <row r="50" spans="2:12" x14ac:dyDescent="0.25">
      <c r="B50" s="8" t="s">
        <v>18</v>
      </c>
      <c r="C50" s="6" t="s">
        <v>40</v>
      </c>
      <c r="D50" s="6" t="s">
        <v>13</v>
      </c>
      <c r="E50" s="6"/>
      <c r="F50" s="7" t="s">
        <v>193</v>
      </c>
      <c r="G50" s="6" t="s">
        <v>12</v>
      </c>
      <c r="H50" s="6">
        <v>0</v>
      </c>
      <c r="I50" s="17"/>
      <c r="J50" s="6" t="s">
        <v>14</v>
      </c>
      <c r="K50" s="3">
        <f t="shared" si="0"/>
        <v>0</v>
      </c>
      <c r="L50" s="9">
        <v>10494.82</v>
      </c>
    </row>
    <row r="51" spans="2:12" x14ac:dyDescent="0.25">
      <c r="B51" s="8" t="s">
        <v>27</v>
      </c>
      <c r="C51" s="6" t="s">
        <v>194</v>
      </c>
      <c r="D51" s="6" t="s">
        <v>13</v>
      </c>
      <c r="E51" s="6"/>
      <c r="F51" s="7" t="s">
        <v>48</v>
      </c>
      <c r="G51" s="6" t="s">
        <v>12</v>
      </c>
      <c r="H51" s="6">
        <v>0</v>
      </c>
      <c r="I51" s="17"/>
      <c r="J51" s="6" t="s">
        <v>14</v>
      </c>
      <c r="K51" s="3">
        <f t="shared" si="0"/>
        <v>0</v>
      </c>
      <c r="L51" s="9">
        <v>8881.2900000000009</v>
      </c>
    </row>
    <row r="52" spans="2:12" ht="30" x14ac:dyDescent="0.25">
      <c r="B52" t="s">
        <v>11</v>
      </c>
      <c r="C52" s="2" t="s">
        <v>195</v>
      </c>
      <c r="D52" s="2" t="s">
        <v>13</v>
      </c>
      <c r="E52" s="2" t="s">
        <v>37</v>
      </c>
      <c r="F52" s="1" t="s">
        <v>196</v>
      </c>
      <c r="G52" s="2" t="s">
        <v>21</v>
      </c>
      <c r="H52" s="2">
        <v>30.76</v>
      </c>
      <c r="I52" s="20">
        <v>91.89</v>
      </c>
      <c r="J52" s="2" t="s">
        <v>14</v>
      </c>
      <c r="K52" s="3">
        <f t="shared" si="0"/>
        <v>114.8625</v>
      </c>
      <c r="L52" s="3">
        <v>3533.09</v>
      </c>
    </row>
    <row r="53" spans="2:12" ht="30" x14ac:dyDescent="0.25">
      <c r="B53" t="s">
        <v>11</v>
      </c>
      <c r="C53" s="2" t="s">
        <v>197</v>
      </c>
      <c r="D53" s="2" t="s">
        <v>13</v>
      </c>
      <c r="E53" s="2" t="s">
        <v>198</v>
      </c>
      <c r="F53" s="1" t="s">
        <v>199</v>
      </c>
      <c r="G53" s="2" t="s">
        <v>33</v>
      </c>
      <c r="H53" s="2">
        <v>2.31</v>
      </c>
      <c r="I53" s="20">
        <v>524.24</v>
      </c>
      <c r="J53" s="2" t="s">
        <v>14</v>
      </c>
      <c r="K53" s="3">
        <f t="shared" si="0"/>
        <v>655.29999999999995</v>
      </c>
      <c r="L53" s="3">
        <v>1513.74</v>
      </c>
    </row>
    <row r="54" spans="2:12" x14ac:dyDescent="0.25">
      <c r="B54" t="s">
        <v>11</v>
      </c>
      <c r="C54" s="2" t="s">
        <v>200</v>
      </c>
      <c r="D54" s="2" t="s">
        <v>13</v>
      </c>
      <c r="E54" s="2" t="s">
        <v>201</v>
      </c>
      <c r="F54" s="1" t="s">
        <v>202</v>
      </c>
      <c r="G54" s="2" t="s">
        <v>33</v>
      </c>
      <c r="H54" s="2">
        <v>2.31</v>
      </c>
      <c r="I54" s="20">
        <v>301.64</v>
      </c>
      <c r="J54" s="2" t="s">
        <v>14</v>
      </c>
      <c r="K54" s="3">
        <f t="shared" si="0"/>
        <v>377.04999999999995</v>
      </c>
      <c r="L54" s="3">
        <v>870.99</v>
      </c>
    </row>
    <row r="55" spans="2:12" ht="30" x14ac:dyDescent="0.25">
      <c r="B55" t="s">
        <v>11</v>
      </c>
      <c r="C55" s="2" t="s">
        <v>203</v>
      </c>
      <c r="D55" s="2" t="s">
        <v>13</v>
      </c>
      <c r="E55" s="2" t="s">
        <v>204</v>
      </c>
      <c r="F55" s="1" t="s">
        <v>205</v>
      </c>
      <c r="G55" s="2" t="s">
        <v>39</v>
      </c>
      <c r="H55" s="2">
        <v>118.6</v>
      </c>
      <c r="I55" s="20">
        <v>14.82</v>
      </c>
      <c r="J55" s="2" t="s">
        <v>14</v>
      </c>
      <c r="K55" s="3">
        <f t="shared" si="0"/>
        <v>18.524999999999999</v>
      </c>
      <c r="L55" s="3">
        <v>2197.66</v>
      </c>
    </row>
    <row r="56" spans="2:12" ht="30" x14ac:dyDescent="0.25">
      <c r="B56" t="s">
        <v>11</v>
      </c>
      <c r="C56" s="2" t="s">
        <v>206</v>
      </c>
      <c r="D56" s="2" t="s">
        <v>13</v>
      </c>
      <c r="E56" s="2" t="s">
        <v>207</v>
      </c>
      <c r="F56" s="1" t="s">
        <v>208</v>
      </c>
      <c r="G56" s="2" t="s">
        <v>39</v>
      </c>
      <c r="H56" s="2">
        <v>38.1</v>
      </c>
      <c r="I56" s="20">
        <v>16.079999999999998</v>
      </c>
      <c r="J56" s="2" t="s">
        <v>14</v>
      </c>
      <c r="K56" s="3">
        <f t="shared" si="0"/>
        <v>20.099999999999998</v>
      </c>
      <c r="L56" s="3">
        <v>765.81</v>
      </c>
    </row>
    <row r="57" spans="2:12" x14ac:dyDescent="0.25">
      <c r="B57" s="8" t="s">
        <v>27</v>
      </c>
      <c r="C57" s="6" t="s">
        <v>209</v>
      </c>
      <c r="D57" s="6" t="s">
        <v>13</v>
      </c>
      <c r="E57" s="6"/>
      <c r="F57" s="7" t="s">
        <v>43</v>
      </c>
      <c r="G57" s="6" t="s">
        <v>12</v>
      </c>
      <c r="H57" s="6">
        <v>0</v>
      </c>
      <c r="I57" s="17"/>
      <c r="J57" s="6" t="s">
        <v>14</v>
      </c>
      <c r="K57" s="9">
        <f t="shared" si="0"/>
        <v>0</v>
      </c>
      <c r="L57" s="9">
        <v>1613.53</v>
      </c>
    </row>
    <row r="58" spans="2:12" ht="30" x14ac:dyDescent="0.25">
      <c r="B58" t="s">
        <v>11</v>
      </c>
      <c r="C58" s="2" t="s">
        <v>210</v>
      </c>
      <c r="D58" s="2" t="s">
        <v>13</v>
      </c>
      <c r="E58" s="2" t="s">
        <v>211</v>
      </c>
      <c r="F58" s="1" t="s">
        <v>212</v>
      </c>
      <c r="G58" s="2" t="s">
        <v>21</v>
      </c>
      <c r="H58" s="2">
        <v>2.34</v>
      </c>
      <c r="I58" s="20">
        <v>155.79</v>
      </c>
      <c r="J58" s="2" t="s">
        <v>14</v>
      </c>
      <c r="K58" s="3">
        <f t="shared" si="0"/>
        <v>194.73749999999998</v>
      </c>
      <c r="L58" s="3">
        <v>455.69</v>
      </c>
    </row>
    <row r="59" spans="2:12" ht="30" x14ac:dyDescent="0.25">
      <c r="B59" t="s">
        <v>11</v>
      </c>
      <c r="C59" s="2" t="s">
        <v>213</v>
      </c>
      <c r="D59" s="2" t="s">
        <v>13</v>
      </c>
      <c r="E59" s="2" t="s">
        <v>198</v>
      </c>
      <c r="F59" s="1" t="s">
        <v>199</v>
      </c>
      <c r="G59" s="2" t="s">
        <v>33</v>
      </c>
      <c r="H59" s="2">
        <v>0.18</v>
      </c>
      <c r="I59" s="20">
        <v>524.24</v>
      </c>
      <c r="J59" s="2" t="s">
        <v>14</v>
      </c>
      <c r="K59" s="3">
        <f t="shared" si="0"/>
        <v>655.29999999999995</v>
      </c>
      <c r="L59" s="3">
        <v>117.95</v>
      </c>
    </row>
    <row r="60" spans="2:12" x14ac:dyDescent="0.25">
      <c r="B60" t="s">
        <v>11</v>
      </c>
      <c r="C60" s="2" t="s">
        <v>214</v>
      </c>
      <c r="D60" s="2" t="s">
        <v>13</v>
      </c>
      <c r="E60" s="2" t="s">
        <v>201</v>
      </c>
      <c r="F60" s="1" t="s">
        <v>202</v>
      </c>
      <c r="G60" s="2" t="s">
        <v>33</v>
      </c>
      <c r="H60" s="2">
        <v>0.18</v>
      </c>
      <c r="I60" s="20">
        <v>301.64</v>
      </c>
      <c r="J60" s="2" t="s">
        <v>14</v>
      </c>
      <c r="K60" s="3">
        <f t="shared" si="0"/>
        <v>377.04999999999995</v>
      </c>
      <c r="L60" s="3">
        <v>67.87</v>
      </c>
    </row>
    <row r="61" spans="2:12" ht="30" x14ac:dyDescent="0.25">
      <c r="B61" t="s">
        <v>11</v>
      </c>
      <c r="C61" s="2" t="s">
        <v>215</v>
      </c>
      <c r="D61" s="2" t="s">
        <v>13</v>
      </c>
      <c r="E61" s="2" t="s">
        <v>204</v>
      </c>
      <c r="F61" s="1" t="s">
        <v>205</v>
      </c>
      <c r="G61" s="2" t="s">
        <v>39</v>
      </c>
      <c r="H61" s="2">
        <v>9.6300000000000008</v>
      </c>
      <c r="I61" s="20">
        <v>14.82</v>
      </c>
      <c r="J61" s="2" t="s">
        <v>14</v>
      </c>
      <c r="K61" s="3">
        <f t="shared" si="0"/>
        <v>18.524999999999999</v>
      </c>
      <c r="L61" s="3">
        <v>178.44</v>
      </c>
    </row>
    <row r="62" spans="2:12" ht="30" x14ac:dyDescent="0.25">
      <c r="B62" t="s">
        <v>11</v>
      </c>
      <c r="C62" s="2" t="s">
        <v>216</v>
      </c>
      <c r="D62" s="2" t="s">
        <v>13</v>
      </c>
      <c r="E62" s="2" t="s">
        <v>207</v>
      </c>
      <c r="F62" s="1" t="s">
        <v>208</v>
      </c>
      <c r="G62" s="2" t="s">
        <v>39</v>
      </c>
      <c r="H62" s="2">
        <v>4.29</v>
      </c>
      <c r="I62" s="20">
        <v>16.079999999999998</v>
      </c>
      <c r="J62" s="2" t="s">
        <v>14</v>
      </c>
      <c r="K62" s="3">
        <f t="shared" si="0"/>
        <v>20.099999999999998</v>
      </c>
      <c r="L62" s="3">
        <v>86.23</v>
      </c>
    </row>
    <row r="63" spans="2:12" x14ac:dyDescent="0.25">
      <c r="B63" t="s">
        <v>11</v>
      </c>
      <c r="C63" s="2" t="s">
        <v>217</v>
      </c>
      <c r="D63" s="2" t="s">
        <v>218</v>
      </c>
      <c r="E63" s="2" t="s">
        <v>57</v>
      </c>
      <c r="F63" s="1" t="s">
        <v>219</v>
      </c>
      <c r="G63" s="2" t="s">
        <v>53</v>
      </c>
      <c r="H63" s="2">
        <v>7</v>
      </c>
      <c r="I63" s="20">
        <v>80.84</v>
      </c>
      <c r="J63" s="2" t="s">
        <v>14</v>
      </c>
      <c r="K63" s="3">
        <f t="shared" si="0"/>
        <v>101.05000000000001</v>
      </c>
      <c r="L63" s="3">
        <v>707.35</v>
      </c>
    </row>
    <row r="64" spans="2:12" x14ac:dyDescent="0.25">
      <c r="B64" s="8" t="s">
        <v>18</v>
      </c>
      <c r="C64" s="6" t="s">
        <v>41</v>
      </c>
      <c r="D64" s="6" t="s">
        <v>13</v>
      </c>
      <c r="E64" s="6"/>
      <c r="F64" s="7" t="s">
        <v>220</v>
      </c>
      <c r="G64" s="6" t="s">
        <v>12</v>
      </c>
      <c r="H64" s="6">
        <v>0</v>
      </c>
      <c r="I64" s="17"/>
      <c r="J64" s="6" t="s">
        <v>14</v>
      </c>
      <c r="K64" s="9">
        <f t="shared" si="0"/>
        <v>0</v>
      </c>
      <c r="L64" s="9">
        <v>22738.49</v>
      </c>
    </row>
    <row r="65" spans="2:12" x14ac:dyDescent="0.25">
      <c r="B65" s="8" t="s">
        <v>27</v>
      </c>
      <c r="C65" s="6" t="s">
        <v>42</v>
      </c>
      <c r="D65" s="6" t="s">
        <v>13</v>
      </c>
      <c r="E65" s="6"/>
      <c r="F65" s="7" t="s">
        <v>221</v>
      </c>
      <c r="G65" s="6" t="s">
        <v>12</v>
      </c>
      <c r="H65" s="6">
        <v>0</v>
      </c>
      <c r="I65" s="17"/>
      <c r="J65" s="6" t="s">
        <v>14</v>
      </c>
      <c r="K65" s="9">
        <f t="shared" si="0"/>
        <v>0</v>
      </c>
      <c r="L65" s="9">
        <v>2880.48</v>
      </c>
    </row>
    <row r="66" spans="2:12" ht="30" x14ac:dyDescent="0.25">
      <c r="B66" t="s">
        <v>11</v>
      </c>
      <c r="C66" s="2" t="s">
        <v>44</v>
      </c>
      <c r="D66" s="2" t="s">
        <v>13</v>
      </c>
      <c r="E66" s="2" t="s">
        <v>222</v>
      </c>
      <c r="F66" s="1" t="s">
        <v>223</v>
      </c>
      <c r="G66" s="2" t="s">
        <v>21</v>
      </c>
      <c r="H66" s="2">
        <v>22.89</v>
      </c>
      <c r="I66" s="20">
        <v>100.67</v>
      </c>
      <c r="J66" s="2" t="s">
        <v>14</v>
      </c>
      <c r="K66" s="3">
        <f t="shared" si="0"/>
        <v>125.83750000000001</v>
      </c>
      <c r="L66" s="3">
        <v>2880.48</v>
      </c>
    </row>
    <row r="67" spans="2:12" x14ac:dyDescent="0.25">
      <c r="B67" s="8" t="s">
        <v>27</v>
      </c>
      <c r="C67" s="6" t="s">
        <v>47</v>
      </c>
      <c r="D67" s="6" t="s">
        <v>13</v>
      </c>
      <c r="E67" s="6"/>
      <c r="F67" s="7" t="s">
        <v>224</v>
      </c>
      <c r="G67" s="6" t="s">
        <v>12</v>
      </c>
      <c r="H67" s="6">
        <v>0</v>
      </c>
      <c r="I67" s="17"/>
      <c r="J67" s="6" t="s">
        <v>14</v>
      </c>
      <c r="K67" s="9">
        <v>0</v>
      </c>
      <c r="L67" s="9">
        <v>2856.57</v>
      </c>
    </row>
    <row r="68" spans="2:12" ht="30" x14ac:dyDescent="0.25">
      <c r="B68" t="s">
        <v>11</v>
      </c>
      <c r="C68" s="2" t="s">
        <v>49</v>
      </c>
      <c r="D68" s="2" t="s">
        <v>13</v>
      </c>
      <c r="E68" s="2" t="s">
        <v>222</v>
      </c>
      <c r="F68" s="1" t="s">
        <v>223</v>
      </c>
      <c r="G68" s="2" t="s">
        <v>21</v>
      </c>
      <c r="H68" s="2">
        <v>22.7</v>
      </c>
      <c r="I68" s="20">
        <v>100.67</v>
      </c>
      <c r="J68" s="2" t="s">
        <v>14</v>
      </c>
      <c r="K68" s="3">
        <f t="shared" si="0"/>
        <v>125.83750000000001</v>
      </c>
      <c r="L68" s="3">
        <v>2856.57</v>
      </c>
    </row>
    <row r="69" spans="2:12" x14ac:dyDescent="0.25">
      <c r="B69" s="8" t="s">
        <v>27</v>
      </c>
      <c r="C69" s="6" t="s">
        <v>225</v>
      </c>
      <c r="D69" s="6" t="s">
        <v>13</v>
      </c>
      <c r="E69" s="6"/>
      <c r="F69" s="7" t="s">
        <v>226</v>
      </c>
      <c r="G69" s="6" t="s">
        <v>12</v>
      </c>
      <c r="H69" s="6">
        <v>0</v>
      </c>
      <c r="I69" s="17"/>
      <c r="J69" s="6" t="s">
        <v>14</v>
      </c>
      <c r="K69" s="9">
        <v>0</v>
      </c>
      <c r="L69" s="9">
        <v>9626.66</v>
      </c>
    </row>
    <row r="70" spans="2:12" ht="30" x14ac:dyDescent="0.25">
      <c r="B70" t="s">
        <v>11</v>
      </c>
      <c r="C70" s="2" t="s">
        <v>227</v>
      </c>
      <c r="D70" s="2" t="s">
        <v>13</v>
      </c>
      <c r="E70" s="2" t="s">
        <v>63</v>
      </c>
      <c r="F70" s="1" t="s">
        <v>64</v>
      </c>
      <c r="G70" s="2" t="s">
        <v>21</v>
      </c>
      <c r="H70" s="2">
        <v>95.74</v>
      </c>
      <c r="I70" s="20">
        <v>4.62</v>
      </c>
      <c r="J70" s="2" t="s">
        <v>14</v>
      </c>
      <c r="K70" s="3">
        <f t="shared" si="0"/>
        <v>5.7750000000000004</v>
      </c>
      <c r="L70" s="3">
        <v>553.38</v>
      </c>
    </row>
    <row r="71" spans="2:12" ht="45" x14ac:dyDescent="0.25">
      <c r="B71" t="s">
        <v>11</v>
      </c>
      <c r="C71" s="2" t="s">
        <v>228</v>
      </c>
      <c r="D71" s="2" t="s">
        <v>13</v>
      </c>
      <c r="E71" s="2" t="s">
        <v>66</v>
      </c>
      <c r="F71" s="1" t="s">
        <v>67</v>
      </c>
      <c r="G71" s="2" t="s">
        <v>21</v>
      </c>
      <c r="H71" s="2">
        <v>95.74</v>
      </c>
      <c r="I71" s="20">
        <v>39.04</v>
      </c>
      <c r="J71" s="2" t="s">
        <v>14</v>
      </c>
      <c r="K71" s="3">
        <f t="shared" si="0"/>
        <v>48.8</v>
      </c>
      <c r="L71" s="3">
        <v>4672.1099999999997</v>
      </c>
    </row>
    <row r="72" spans="2:12" x14ac:dyDescent="0.25">
      <c r="B72" t="s">
        <v>11</v>
      </c>
      <c r="C72" s="2" t="s">
        <v>229</v>
      </c>
      <c r="D72" s="2" t="s">
        <v>13</v>
      </c>
      <c r="E72" s="2" t="s">
        <v>230</v>
      </c>
      <c r="F72" s="1" t="s">
        <v>231</v>
      </c>
      <c r="G72" s="2" t="s">
        <v>21</v>
      </c>
      <c r="H72" s="2">
        <v>95.74</v>
      </c>
      <c r="I72" s="20">
        <v>18.510000000000002</v>
      </c>
      <c r="J72" s="2" t="s">
        <v>14</v>
      </c>
      <c r="K72" s="3">
        <f t="shared" si="0"/>
        <v>23.137500000000003</v>
      </c>
      <c r="L72" s="3">
        <v>2215.42</v>
      </c>
    </row>
    <row r="73" spans="2:12" x14ac:dyDescent="0.25">
      <c r="B73" t="s">
        <v>11</v>
      </c>
      <c r="C73" s="2" t="s">
        <v>232</v>
      </c>
      <c r="D73" s="2" t="s">
        <v>13</v>
      </c>
      <c r="E73" s="2" t="s">
        <v>84</v>
      </c>
      <c r="F73" s="1" t="s">
        <v>85</v>
      </c>
      <c r="G73" s="2" t="s">
        <v>21</v>
      </c>
      <c r="H73" s="2">
        <v>95.74</v>
      </c>
      <c r="I73" s="20">
        <v>2.59</v>
      </c>
      <c r="J73" s="2" t="s">
        <v>14</v>
      </c>
      <c r="K73" s="3">
        <f t="shared" si="0"/>
        <v>3.2374999999999998</v>
      </c>
      <c r="L73" s="3">
        <v>310.2</v>
      </c>
    </row>
    <row r="74" spans="2:12" x14ac:dyDescent="0.25">
      <c r="B74" t="s">
        <v>11</v>
      </c>
      <c r="C74" s="2" t="s">
        <v>233</v>
      </c>
      <c r="D74" s="2" t="s">
        <v>13</v>
      </c>
      <c r="E74" s="2" t="s">
        <v>86</v>
      </c>
      <c r="F74" s="1" t="s">
        <v>87</v>
      </c>
      <c r="G74" s="2" t="s">
        <v>21</v>
      </c>
      <c r="H74" s="2">
        <v>95.74</v>
      </c>
      <c r="I74" s="20">
        <v>15.67</v>
      </c>
      <c r="J74" s="2" t="s">
        <v>14</v>
      </c>
      <c r="K74" s="3">
        <f t="shared" si="0"/>
        <v>19.587499999999999</v>
      </c>
      <c r="L74" s="3">
        <v>1875.55</v>
      </c>
    </row>
    <row r="75" spans="2:12" x14ac:dyDescent="0.25">
      <c r="B75" s="8" t="s">
        <v>27</v>
      </c>
      <c r="C75" s="6" t="s">
        <v>234</v>
      </c>
      <c r="D75" s="6" t="s">
        <v>13</v>
      </c>
      <c r="E75" s="6"/>
      <c r="F75" s="7" t="s">
        <v>235</v>
      </c>
      <c r="G75" s="6" t="s">
        <v>12</v>
      </c>
      <c r="H75" s="6">
        <v>0</v>
      </c>
      <c r="I75" s="17"/>
      <c r="J75" s="6" t="s">
        <v>14</v>
      </c>
      <c r="K75" s="9">
        <v>0</v>
      </c>
      <c r="L75" s="9">
        <v>7374.78</v>
      </c>
    </row>
    <row r="76" spans="2:12" ht="30" x14ac:dyDescent="0.25">
      <c r="B76" t="s">
        <v>11</v>
      </c>
      <c r="C76" s="2" t="s">
        <v>236</v>
      </c>
      <c r="D76" s="2" t="s">
        <v>13</v>
      </c>
      <c r="E76" s="2" t="s">
        <v>63</v>
      </c>
      <c r="F76" s="1" t="s">
        <v>64</v>
      </c>
      <c r="G76" s="2" t="s">
        <v>21</v>
      </c>
      <c r="H76" s="2">
        <v>62.7</v>
      </c>
      <c r="I76" s="20">
        <v>4.62</v>
      </c>
      <c r="J76" s="2" t="s">
        <v>14</v>
      </c>
      <c r="K76" s="3">
        <f t="shared" si="0"/>
        <v>5.7750000000000004</v>
      </c>
      <c r="L76" s="3">
        <v>362.41</v>
      </c>
    </row>
    <row r="77" spans="2:12" ht="45" x14ac:dyDescent="0.25">
      <c r="B77" t="s">
        <v>11</v>
      </c>
      <c r="C77" s="2" t="s">
        <v>237</v>
      </c>
      <c r="D77" s="2" t="s">
        <v>13</v>
      </c>
      <c r="E77" s="2" t="s">
        <v>66</v>
      </c>
      <c r="F77" s="1" t="s">
        <v>67</v>
      </c>
      <c r="G77" s="2" t="s">
        <v>21</v>
      </c>
      <c r="H77" s="2">
        <v>62.7</v>
      </c>
      <c r="I77" s="20">
        <v>39.04</v>
      </c>
      <c r="J77" s="2" t="s">
        <v>14</v>
      </c>
      <c r="K77" s="3">
        <f t="shared" si="0"/>
        <v>48.8</v>
      </c>
      <c r="L77" s="3">
        <v>3059.76</v>
      </c>
    </row>
    <row r="78" spans="2:12" x14ac:dyDescent="0.25">
      <c r="B78" t="s">
        <v>11</v>
      </c>
      <c r="C78" s="2" t="s">
        <v>238</v>
      </c>
      <c r="D78" s="2" t="s">
        <v>13</v>
      </c>
      <c r="E78" s="2" t="s">
        <v>239</v>
      </c>
      <c r="F78" s="1" t="s">
        <v>240</v>
      </c>
      <c r="G78" s="2" t="s">
        <v>21</v>
      </c>
      <c r="H78" s="2">
        <v>62.7</v>
      </c>
      <c r="I78" s="20">
        <v>32.17</v>
      </c>
      <c r="J78" s="2" t="s">
        <v>14</v>
      </c>
      <c r="K78" s="3">
        <f t="shared" si="0"/>
        <v>40.212500000000006</v>
      </c>
      <c r="L78" s="3">
        <v>2521.17</v>
      </c>
    </row>
    <row r="79" spans="2:12" x14ac:dyDescent="0.25">
      <c r="B79" t="s">
        <v>11</v>
      </c>
      <c r="C79" s="2" t="s">
        <v>241</v>
      </c>
      <c r="D79" s="2" t="s">
        <v>13</v>
      </c>
      <c r="E79" s="2" t="s">
        <v>84</v>
      </c>
      <c r="F79" s="1" t="s">
        <v>85</v>
      </c>
      <c r="G79" s="2" t="s">
        <v>21</v>
      </c>
      <c r="H79" s="2">
        <v>62.7</v>
      </c>
      <c r="I79" s="20">
        <v>2.59</v>
      </c>
      <c r="J79" s="2" t="s">
        <v>14</v>
      </c>
      <c r="K79" s="3">
        <f t="shared" si="0"/>
        <v>3.2374999999999998</v>
      </c>
      <c r="L79" s="3">
        <v>203.15</v>
      </c>
    </row>
    <row r="80" spans="2:12" x14ac:dyDescent="0.25">
      <c r="B80" t="s">
        <v>11</v>
      </c>
      <c r="C80" s="2" t="s">
        <v>242</v>
      </c>
      <c r="D80" s="2" t="s">
        <v>13</v>
      </c>
      <c r="E80" s="2" t="s">
        <v>86</v>
      </c>
      <c r="F80" s="1" t="s">
        <v>87</v>
      </c>
      <c r="G80" s="2" t="s">
        <v>21</v>
      </c>
      <c r="H80" s="2">
        <v>62.7</v>
      </c>
      <c r="I80" s="20">
        <v>15.67</v>
      </c>
      <c r="J80" s="2" t="s">
        <v>14</v>
      </c>
      <c r="K80" s="3">
        <f t="shared" si="0"/>
        <v>19.587499999999999</v>
      </c>
      <c r="L80" s="3">
        <v>1228.29</v>
      </c>
    </row>
    <row r="81" spans="2:12" x14ac:dyDescent="0.25">
      <c r="B81" s="8" t="s">
        <v>18</v>
      </c>
      <c r="C81" s="6" t="s">
        <v>50</v>
      </c>
      <c r="D81" s="6" t="s">
        <v>13</v>
      </c>
      <c r="E81" s="6"/>
      <c r="F81" s="7" t="s">
        <v>69</v>
      </c>
      <c r="G81" s="6" t="s">
        <v>12</v>
      </c>
      <c r="H81" s="6">
        <v>0</v>
      </c>
      <c r="I81" s="17"/>
      <c r="J81" s="6" t="s">
        <v>14</v>
      </c>
      <c r="K81" s="9">
        <v>0</v>
      </c>
      <c r="L81" s="9">
        <v>12947.77</v>
      </c>
    </row>
    <row r="82" spans="2:12" ht="30" x14ac:dyDescent="0.25">
      <c r="B82" t="s">
        <v>11</v>
      </c>
      <c r="C82" s="2" t="s">
        <v>243</v>
      </c>
      <c r="D82" s="2" t="s">
        <v>13</v>
      </c>
      <c r="E82" s="2" t="s">
        <v>244</v>
      </c>
      <c r="F82" s="1" t="s">
        <v>245</v>
      </c>
      <c r="G82" s="2" t="s">
        <v>21</v>
      </c>
      <c r="H82" s="2">
        <v>86.53</v>
      </c>
      <c r="I82" s="20">
        <v>36.119999999999997</v>
      </c>
      <c r="J82" s="2" t="s">
        <v>14</v>
      </c>
      <c r="K82" s="3">
        <f t="shared" si="0"/>
        <v>45.15</v>
      </c>
      <c r="L82" s="3">
        <v>3906.83</v>
      </c>
    </row>
    <row r="83" spans="2:12" ht="30" x14ac:dyDescent="0.25">
      <c r="B83" t="s">
        <v>11</v>
      </c>
      <c r="C83" s="2" t="s">
        <v>246</v>
      </c>
      <c r="D83" s="2" t="s">
        <v>13</v>
      </c>
      <c r="E83" s="2" t="s">
        <v>247</v>
      </c>
      <c r="F83" s="1" t="s">
        <v>248</v>
      </c>
      <c r="G83" s="2" t="s">
        <v>21</v>
      </c>
      <c r="H83" s="2">
        <v>86.53</v>
      </c>
      <c r="I83" s="20">
        <v>77.47</v>
      </c>
      <c r="J83" s="2" t="s">
        <v>14</v>
      </c>
      <c r="K83" s="3">
        <f t="shared" si="0"/>
        <v>96.837500000000006</v>
      </c>
      <c r="L83" s="3">
        <v>8379.57</v>
      </c>
    </row>
    <row r="84" spans="2:12" x14ac:dyDescent="0.25">
      <c r="B84" t="s">
        <v>11</v>
      </c>
      <c r="C84" s="2" t="s">
        <v>249</v>
      </c>
      <c r="D84" s="2" t="s">
        <v>13</v>
      </c>
      <c r="E84" s="2" t="s">
        <v>250</v>
      </c>
      <c r="F84" s="1" t="s">
        <v>251</v>
      </c>
      <c r="G84" s="2" t="s">
        <v>30</v>
      </c>
      <c r="H84" s="2">
        <v>37.26</v>
      </c>
      <c r="I84" s="20">
        <v>14.2</v>
      </c>
      <c r="J84" s="2" t="s">
        <v>14</v>
      </c>
      <c r="K84" s="3">
        <f t="shared" si="0"/>
        <v>17.75</v>
      </c>
      <c r="L84" s="3">
        <v>661.37</v>
      </c>
    </row>
    <row r="85" spans="2:12" x14ac:dyDescent="0.25">
      <c r="B85" s="8" t="s">
        <v>18</v>
      </c>
      <c r="C85" s="6" t="s">
        <v>51</v>
      </c>
      <c r="D85" s="6" t="s">
        <v>13</v>
      </c>
      <c r="E85" s="6"/>
      <c r="F85" s="7" t="s">
        <v>80</v>
      </c>
      <c r="G85" s="6" t="s">
        <v>12</v>
      </c>
      <c r="H85" s="6">
        <v>0</v>
      </c>
      <c r="I85" s="17"/>
      <c r="J85" s="6" t="s">
        <v>14</v>
      </c>
      <c r="K85" s="9">
        <v>0</v>
      </c>
      <c r="L85" s="9">
        <v>7995.28</v>
      </c>
    </row>
    <row r="86" spans="2:12" x14ac:dyDescent="0.25">
      <c r="B86" t="s">
        <v>11</v>
      </c>
      <c r="C86" s="2" t="s">
        <v>252</v>
      </c>
      <c r="D86" s="2" t="s">
        <v>13</v>
      </c>
      <c r="E86" s="2" t="s">
        <v>82</v>
      </c>
      <c r="F86" s="1" t="s">
        <v>253</v>
      </c>
      <c r="G86" s="2" t="s">
        <v>21</v>
      </c>
      <c r="H86" s="2">
        <v>86.53</v>
      </c>
      <c r="I86" s="20">
        <v>71.680000000000007</v>
      </c>
      <c r="J86" s="2" t="s">
        <v>14</v>
      </c>
      <c r="K86" s="3">
        <f t="shared" si="0"/>
        <v>89.600000000000009</v>
      </c>
      <c r="L86" s="3">
        <v>7753.09</v>
      </c>
    </row>
    <row r="87" spans="2:12" x14ac:dyDescent="0.25">
      <c r="B87" t="s">
        <v>11</v>
      </c>
      <c r="C87" s="2" t="s">
        <v>254</v>
      </c>
      <c r="D87" s="2" t="s">
        <v>45</v>
      </c>
      <c r="E87" s="2" t="s">
        <v>255</v>
      </c>
      <c r="F87" s="1" t="s">
        <v>256</v>
      </c>
      <c r="G87" s="2" t="s">
        <v>46</v>
      </c>
      <c r="H87" s="2">
        <v>37.26</v>
      </c>
      <c r="I87" s="20">
        <v>5.2</v>
      </c>
      <c r="J87" s="2" t="s">
        <v>14</v>
      </c>
      <c r="K87" s="3">
        <f t="shared" si="0"/>
        <v>6.5</v>
      </c>
      <c r="L87" s="3">
        <v>242.19</v>
      </c>
    </row>
    <row r="88" spans="2:12" x14ac:dyDescent="0.25">
      <c r="B88" s="8" t="s">
        <v>18</v>
      </c>
      <c r="C88" s="6" t="s">
        <v>54</v>
      </c>
      <c r="D88" s="6" t="s">
        <v>13</v>
      </c>
      <c r="E88" s="6"/>
      <c r="F88" s="7" t="s">
        <v>55</v>
      </c>
      <c r="G88" s="6" t="s">
        <v>12</v>
      </c>
      <c r="H88" s="6">
        <v>0</v>
      </c>
      <c r="I88" s="17"/>
      <c r="J88" s="6" t="s">
        <v>14</v>
      </c>
      <c r="K88" s="9">
        <v>0</v>
      </c>
      <c r="L88" s="9">
        <v>1552.27</v>
      </c>
    </row>
    <row r="89" spans="2:12" ht="45" x14ac:dyDescent="0.25">
      <c r="B89" t="s">
        <v>11</v>
      </c>
      <c r="C89" s="2" t="s">
        <v>257</v>
      </c>
      <c r="D89" s="2" t="s">
        <v>13</v>
      </c>
      <c r="E89" s="2" t="s">
        <v>258</v>
      </c>
      <c r="F89" s="1" t="s">
        <v>259</v>
      </c>
      <c r="G89" s="2" t="s">
        <v>59</v>
      </c>
      <c r="H89" s="2">
        <v>1</v>
      </c>
      <c r="I89" s="20">
        <v>1092.29</v>
      </c>
      <c r="J89" s="2" t="s">
        <v>14</v>
      </c>
      <c r="K89" s="3">
        <f t="shared" si="0"/>
        <v>1365.3625</v>
      </c>
      <c r="L89" s="3">
        <v>1365.36</v>
      </c>
    </row>
    <row r="90" spans="2:12" x14ac:dyDescent="0.25">
      <c r="B90" t="s">
        <v>11</v>
      </c>
      <c r="C90" s="2" t="s">
        <v>260</v>
      </c>
      <c r="D90" s="2" t="s">
        <v>13</v>
      </c>
      <c r="E90" s="2" t="s">
        <v>177</v>
      </c>
      <c r="F90" s="1" t="s">
        <v>178</v>
      </c>
      <c r="G90" s="2" t="s">
        <v>21</v>
      </c>
      <c r="H90" s="2">
        <v>4.5599999999999996</v>
      </c>
      <c r="I90" s="20">
        <v>15.34</v>
      </c>
      <c r="J90" s="2" t="s">
        <v>14</v>
      </c>
      <c r="K90" s="3">
        <f t="shared" si="0"/>
        <v>19.175000000000001</v>
      </c>
      <c r="L90" s="3">
        <v>87.46</v>
      </c>
    </row>
    <row r="91" spans="2:12" x14ac:dyDescent="0.25">
      <c r="B91" t="s">
        <v>11</v>
      </c>
      <c r="C91" s="2" t="s">
        <v>261</v>
      </c>
      <c r="D91" s="2" t="s">
        <v>13</v>
      </c>
      <c r="E91" s="2" t="s">
        <v>262</v>
      </c>
      <c r="F91" s="1" t="s">
        <v>263</v>
      </c>
      <c r="G91" s="2" t="s">
        <v>21</v>
      </c>
      <c r="H91" s="2">
        <v>4.5599999999999996</v>
      </c>
      <c r="I91" s="20">
        <v>17.45</v>
      </c>
      <c r="J91" s="2" t="s">
        <v>14</v>
      </c>
      <c r="K91" s="3">
        <f t="shared" si="0"/>
        <v>21.8125</v>
      </c>
      <c r="L91" s="3">
        <v>99.45</v>
      </c>
    </row>
    <row r="92" spans="2:12" x14ac:dyDescent="0.25">
      <c r="B92" s="8" t="s">
        <v>18</v>
      </c>
      <c r="C92" s="6" t="s">
        <v>60</v>
      </c>
      <c r="D92" s="6" t="s">
        <v>13</v>
      </c>
      <c r="E92" s="6"/>
      <c r="F92" s="7" t="s">
        <v>264</v>
      </c>
      <c r="G92" s="6" t="s">
        <v>12</v>
      </c>
      <c r="H92" s="6">
        <v>0</v>
      </c>
      <c r="I92" s="17"/>
      <c r="J92" s="6" t="s">
        <v>14</v>
      </c>
      <c r="K92" s="9">
        <v>0</v>
      </c>
      <c r="L92" s="9">
        <v>2859.25</v>
      </c>
    </row>
    <row r="93" spans="2:12" x14ac:dyDescent="0.25">
      <c r="B93" s="8" t="s">
        <v>27</v>
      </c>
      <c r="C93" s="6" t="s">
        <v>61</v>
      </c>
      <c r="D93" s="6" t="s">
        <v>13</v>
      </c>
      <c r="E93" s="6"/>
      <c r="F93" s="7" t="s">
        <v>98</v>
      </c>
      <c r="G93" s="6" t="s">
        <v>12</v>
      </c>
      <c r="H93" s="6">
        <v>0</v>
      </c>
      <c r="I93" s="17"/>
      <c r="J93" s="6" t="s">
        <v>14</v>
      </c>
      <c r="K93" s="9">
        <v>0</v>
      </c>
      <c r="L93" s="9">
        <v>2859.25</v>
      </c>
    </row>
    <row r="94" spans="2:12" ht="30" x14ac:dyDescent="0.25">
      <c r="B94" t="s">
        <v>11</v>
      </c>
      <c r="C94" s="2" t="s">
        <v>62</v>
      </c>
      <c r="D94" s="2" t="s">
        <v>13</v>
      </c>
      <c r="E94" s="2" t="s">
        <v>99</v>
      </c>
      <c r="F94" s="1" t="s">
        <v>100</v>
      </c>
      <c r="G94" s="2" t="s">
        <v>59</v>
      </c>
      <c r="H94" s="2">
        <v>2</v>
      </c>
      <c r="I94" s="20">
        <v>592.38</v>
      </c>
      <c r="J94" s="2" t="s">
        <v>14</v>
      </c>
      <c r="K94" s="3">
        <f t="shared" ref="K94:K98" si="1">I94*(1+$C$115)</f>
        <v>740.47500000000002</v>
      </c>
      <c r="L94" s="3">
        <v>1480.96</v>
      </c>
    </row>
    <row r="95" spans="2:12" ht="45" x14ac:dyDescent="0.25">
      <c r="B95" t="s">
        <v>11</v>
      </c>
      <c r="C95" s="2" t="s">
        <v>65</v>
      </c>
      <c r="D95" s="2" t="s">
        <v>13</v>
      </c>
      <c r="E95" s="2" t="s">
        <v>265</v>
      </c>
      <c r="F95" s="1" t="s">
        <v>266</v>
      </c>
      <c r="G95" s="2" t="s">
        <v>30</v>
      </c>
      <c r="H95" s="2">
        <v>7</v>
      </c>
      <c r="I95" s="20">
        <v>35.11</v>
      </c>
      <c r="J95" s="2" t="s">
        <v>14</v>
      </c>
      <c r="K95" s="3">
        <f t="shared" si="1"/>
        <v>43.887500000000003</v>
      </c>
      <c r="L95" s="3">
        <v>307.23</v>
      </c>
    </row>
    <row r="96" spans="2:12" ht="30" x14ac:dyDescent="0.25">
      <c r="B96" t="s">
        <v>11</v>
      </c>
      <c r="C96" s="2" t="s">
        <v>267</v>
      </c>
      <c r="D96" s="2" t="s">
        <v>13</v>
      </c>
      <c r="E96" s="2" t="s">
        <v>268</v>
      </c>
      <c r="F96" s="1" t="s">
        <v>269</v>
      </c>
      <c r="G96" s="2" t="s">
        <v>30</v>
      </c>
      <c r="H96" s="2">
        <v>8</v>
      </c>
      <c r="I96" s="20">
        <v>48.55</v>
      </c>
      <c r="J96" s="2" t="s">
        <v>14</v>
      </c>
      <c r="K96" s="3">
        <f t="shared" si="1"/>
        <v>60.6875</v>
      </c>
      <c r="L96" s="3">
        <v>485.52</v>
      </c>
    </row>
    <row r="97" spans="2:12" ht="45" x14ac:dyDescent="0.25">
      <c r="B97" t="s">
        <v>11</v>
      </c>
      <c r="C97" s="2" t="s">
        <v>270</v>
      </c>
      <c r="D97" s="2" t="s">
        <v>13</v>
      </c>
      <c r="E97" s="2" t="s">
        <v>271</v>
      </c>
      <c r="F97" s="1" t="s">
        <v>272</v>
      </c>
      <c r="G97" s="2" t="s">
        <v>30</v>
      </c>
      <c r="H97" s="2">
        <v>6</v>
      </c>
      <c r="I97" s="20">
        <v>48.94</v>
      </c>
      <c r="J97" s="2" t="s">
        <v>14</v>
      </c>
      <c r="K97" s="3">
        <f t="shared" si="1"/>
        <v>61.174999999999997</v>
      </c>
      <c r="L97" s="3">
        <v>367.08</v>
      </c>
    </row>
    <row r="98" spans="2:12" x14ac:dyDescent="0.25">
      <c r="B98" t="s">
        <v>11</v>
      </c>
      <c r="C98" s="2" t="s">
        <v>273</v>
      </c>
      <c r="D98" s="2" t="s">
        <v>45</v>
      </c>
      <c r="E98" s="2" t="s">
        <v>274</v>
      </c>
      <c r="F98" s="1" t="s">
        <v>275</v>
      </c>
      <c r="G98" s="2" t="s">
        <v>91</v>
      </c>
      <c r="H98" s="2">
        <v>2</v>
      </c>
      <c r="I98" s="20">
        <v>87.38</v>
      </c>
      <c r="J98" s="2" t="s">
        <v>14</v>
      </c>
      <c r="K98" s="3">
        <f t="shared" si="1"/>
        <v>109.22499999999999</v>
      </c>
      <c r="L98" s="3">
        <v>218.46</v>
      </c>
    </row>
    <row r="99" spans="2:12" x14ac:dyDescent="0.25">
      <c r="B99" s="8" t="s">
        <v>18</v>
      </c>
      <c r="C99" s="6" t="s">
        <v>68</v>
      </c>
      <c r="D99" s="6" t="s">
        <v>13</v>
      </c>
      <c r="E99" s="6"/>
      <c r="F99" s="7" t="s">
        <v>90</v>
      </c>
      <c r="G99" s="6" t="s">
        <v>12</v>
      </c>
      <c r="H99" s="6">
        <v>0</v>
      </c>
      <c r="I99" s="17"/>
      <c r="J99" s="6" t="s">
        <v>14</v>
      </c>
      <c r="K99" s="9">
        <v>0</v>
      </c>
      <c r="L99" s="9">
        <v>7104.82</v>
      </c>
    </row>
    <row r="100" spans="2:12" x14ac:dyDescent="0.25">
      <c r="B100" s="8" t="s">
        <v>27</v>
      </c>
      <c r="C100" s="6" t="s">
        <v>70</v>
      </c>
      <c r="D100" s="6" t="s">
        <v>13</v>
      </c>
      <c r="E100" s="6"/>
      <c r="F100" s="7" t="s">
        <v>276</v>
      </c>
      <c r="G100" s="6" t="s">
        <v>12</v>
      </c>
      <c r="H100" s="6">
        <v>0</v>
      </c>
      <c r="I100" s="17"/>
      <c r="J100" s="6" t="s">
        <v>14</v>
      </c>
      <c r="K100" s="9">
        <v>0</v>
      </c>
      <c r="L100" s="9">
        <v>6443.5</v>
      </c>
    </row>
    <row r="101" spans="2:12" ht="30" x14ac:dyDescent="0.25">
      <c r="B101" t="s">
        <v>11</v>
      </c>
      <c r="C101" s="2" t="s">
        <v>71</v>
      </c>
      <c r="D101" s="2" t="s">
        <v>45</v>
      </c>
      <c r="E101" s="2" t="s">
        <v>277</v>
      </c>
      <c r="F101" s="1" t="s">
        <v>278</v>
      </c>
      <c r="G101" s="2" t="s">
        <v>91</v>
      </c>
      <c r="H101" s="2">
        <v>1</v>
      </c>
      <c r="I101" s="20">
        <v>190.63</v>
      </c>
      <c r="J101" s="2" t="s">
        <v>14</v>
      </c>
      <c r="K101" s="3">
        <f t="shared" ref="K101:K112" si="2">I101*(1+$C$115)</f>
        <v>238.28749999999999</v>
      </c>
      <c r="L101" s="3">
        <v>238.29</v>
      </c>
    </row>
    <row r="102" spans="2:12" x14ac:dyDescent="0.25">
      <c r="B102" t="s">
        <v>11</v>
      </c>
      <c r="C102" s="2" t="s">
        <v>72</v>
      </c>
      <c r="D102" s="2" t="s">
        <v>13</v>
      </c>
      <c r="E102" s="2" t="s">
        <v>92</v>
      </c>
      <c r="F102" s="1" t="s">
        <v>93</v>
      </c>
      <c r="G102" s="2" t="s">
        <v>59</v>
      </c>
      <c r="H102" s="2">
        <v>1</v>
      </c>
      <c r="I102" s="20">
        <v>11.69</v>
      </c>
      <c r="J102" s="2" t="s">
        <v>14</v>
      </c>
      <c r="K102" s="3">
        <f t="shared" si="2"/>
        <v>14.612499999999999</v>
      </c>
      <c r="L102" s="3">
        <v>14.61</v>
      </c>
    </row>
    <row r="103" spans="2:12" x14ac:dyDescent="0.25">
      <c r="B103" t="s">
        <v>11</v>
      </c>
      <c r="C103" s="2" t="s">
        <v>73</v>
      </c>
      <c r="D103" s="2" t="s">
        <v>13</v>
      </c>
      <c r="E103" s="2" t="s">
        <v>94</v>
      </c>
      <c r="F103" s="1" t="s">
        <v>95</v>
      </c>
      <c r="G103" s="2" t="s">
        <v>59</v>
      </c>
      <c r="H103" s="2">
        <v>4</v>
      </c>
      <c r="I103" s="20">
        <v>12.48</v>
      </c>
      <c r="J103" s="2" t="s">
        <v>14</v>
      </c>
      <c r="K103" s="3">
        <f t="shared" si="2"/>
        <v>15.600000000000001</v>
      </c>
      <c r="L103" s="3">
        <v>62.4</v>
      </c>
    </row>
    <row r="104" spans="2:12" x14ac:dyDescent="0.25">
      <c r="B104" t="s">
        <v>11</v>
      </c>
      <c r="C104" s="2" t="s">
        <v>74</v>
      </c>
      <c r="D104" s="2" t="s">
        <v>13</v>
      </c>
      <c r="E104" s="2" t="s">
        <v>96</v>
      </c>
      <c r="F104" s="1" t="s">
        <v>97</v>
      </c>
      <c r="G104" s="2" t="s">
        <v>59</v>
      </c>
      <c r="H104" s="2">
        <v>2</v>
      </c>
      <c r="I104" s="20">
        <v>75.84</v>
      </c>
      <c r="J104" s="2" t="s">
        <v>14</v>
      </c>
      <c r="K104" s="3">
        <f t="shared" si="2"/>
        <v>94.800000000000011</v>
      </c>
      <c r="L104" s="3">
        <v>189.6</v>
      </c>
    </row>
    <row r="105" spans="2:12" ht="30" x14ac:dyDescent="0.25">
      <c r="B105" t="s">
        <v>11</v>
      </c>
      <c r="C105" s="2" t="s">
        <v>75</v>
      </c>
      <c r="D105" s="2" t="s">
        <v>13</v>
      </c>
      <c r="E105" s="2" t="s">
        <v>279</v>
      </c>
      <c r="F105" s="1" t="s">
        <v>280</v>
      </c>
      <c r="G105" s="2" t="s">
        <v>59</v>
      </c>
      <c r="H105" s="2">
        <v>13</v>
      </c>
      <c r="I105" s="20">
        <v>210.79</v>
      </c>
      <c r="J105" s="2" t="s">
        <v>14</v>
      </c>
      <c r="K105" s="3">
        <f t="shared" si="2"/>
        <v>263.48750000000001</v>
      </c>
      <c r="L105" s="3">
        <v>3425.37</v>
      </c>
    </row>
    <row r="106" spans="2:12" ht="30" x14ac:dyDescent="0.25">
      <c r="B106" t="s">
        <v>11</v>
      </c>
      <c r="C106" s="2" t="s">
        <v>76</v>
      </c>
      <c r="D106" s="2" t="s">
        <v>13</v>
      </c>
      <c r="E106" s="2" t="s">
        <v>281</v>
      </c>
      <c r="F106" s="1" t="s">
        <v>282</v>
      </c>
      <c r="G106" s="2" t="s">
        <v>59</v>
      </c>
      <c r="H106" s="2">
        <v>4</v>
      </c>
      <c r="I106" s="20">
        <v>174.92</v>
      </c>
      <c r="J106" s="2" t="s">
        <v>14</v>
      </c>
      <c r="K106" s="3">
        <f t="shared" si="2"/>
        <v>218.64999999999998</v>
      </c>
      <c r="L106" s="3">
        <v>874.6</v>
      </c>
    </row>
    <row r="107" spans="2:12" ht="30" x14ac:dyDescent="0.25">
      <c r="B107" t="s">
        <v>11</v>
      </c>
      <c r="C107" s="2" t="s">
        <v>283</v>
      </c>
      <c r="D107" s="2" t="s">
        <v>13</v>
      </c>
      <c r="E107" s="2" t="s">
        <v>284</v>
      </c>
      <c r="F107" s="1" t="s">
        <v>285</v>
      </c>
      <c r="G107" s="2" t="s">
        <v>53</v>
      </c>
      <c r="H107" s="2">
        <v>17</v>
      </c>
      <c r="I107" s="20">
        <v>34.67</v>
      </c>
      <c r="J107" s="2" t="s">
        <v>14</v>
      </c>
      <c r="K107" s="3">
        <f t="shared" si="2"/>
        <v>43.337500000000006</v>
      </c>
      <c r="L107" s="3">
        <v>736.78</v>
      </c>
    </row>
    <row r="108" spans="2:12" x14ac:dyDescent="0.25">
      <c r="B108" t="s">
        <v>11</v>
      </c>
      <c r="C108" s="2" t="s">
        <v>286</v>
      </c>
      <c r="D108" s="2" t="s">
        <v>13</v>
      </c>
      <c r="E108" s="2" t="s">
        <v>287</v>
      </c>
      <c r="F108" s="1" t="s">
        <v>288</v>
      </c>
      <c r="G108" s="2" t="s">
        <v>59</v>
      </c>
      <c r="H108" s="2">
        <v>17</v>
      </c>
      <c r="I108" s="20">
        <v>42.44</v>
      </c>
      <c r="J108" s="2" t="s">
        <v>14</v>
      </c>
      <c r="K108" s="3">
        <f t="shared" si="2"/>
        <v>53.05</v>
      </c>
      <c r="L108" s="3">
        <v>901.85</v>
      </c>
    </row>
    <row r="109" spans="2:12" x14ac:dyDescent="0.25">
      <c r="B109" s="8" t="s">
        <v>27</v>
      </c>
      <c r="C109" s="6" t="s">
        <v>77</v>
      </c>
      <c r="D109" s="6" t="s">
        <v>13</v>
      </c>
      <c r="E109" s="6"/>
      <c r="F109" s="7" t="s">
        <v>289</v>
      </c>
      <c r="G109" s="6" t="s">
        <v>12</v>
      </c>
      <c r="H109" s="6">
        <v>0</v>
      </c>
      <c r="I109" s="17"/>
      <c r="J109" s="6" t="s">
        <v>14</v>
      </c>
      <c r="K109" s="9">
        <v>0</v>
      </c>
      <c r="L109" s="9">
        <v>661.32</v>
      </c>
    </row>
    <row r="110" spans="2:12" ht="30" x14ac:dyDescent="0.25">
      <c r="B110" t="s">
        <v>11</v>
      </c>
      <c r="C110" s="2" t="s">
        <v>78</v>
      </c>
      <c r="D110" s="2" t="s">
        <v>13</v>
      </c>
      <c r="E110" s="2" t="s">
        <v>290</v>
      </c>
      <c r="F110" s="1" t="s">
        <v>291</v>
      </c>
      <c r="G110" s="2" t="s">
        <v>59</v>
      </c>
      <c r="H110" s="2">
        <v>2</v>
      </c>
      <c r="I110" s="20">
        <v>264.52999999999997</v>
      </c>
      <c r="J110" s="2" t="s">
        <v>14</v>
      </c>
      <c r="K110" s="3">
        <f t="shared" si="2"/>
        <v>330.66249999999997</v>
      </c>
      <c r="L110" s="3">
        <v>661.32</v>
      </c>
    </row>
    <row r="111" spans="2:12" x14ac:dyDescent="0.25">
      <c r="B111" s="8" t="s">
        <v>18</v>
      </c>
      <c r="C111" s="6" t="s">
        <v>79</v>
      </c>
      <c r="D111" s="6" t="s">
        <v>13</v>
      </c>
      <c r="E111" s="6"/>
      <c r="F111" s="7" t="s">
        <v>101</v>
      </c>
      <c r="G111" s="6" t="s">
        <v>12</v>
      </c>
      <c r="H111" s="6">
        <v>0</v>
      </c>
      <c r="I111" s="17"/>
      <c r="J111" s="6" t="s">
        <v>14</v>
      </c>
      <c r="K111" s="9">
        <v>0</v>
      </c>
      <c r="L111" s="9">
        <v>742.29</v>
      </c>
    </row>
    <row r="112" spans="2:12" x14ac:dyDescent="0.25">
      <c r="B112" t="s">
        <v>11</v>
      </c>
      <c r="C112" s="2" t="s">
        <v>81</v>
      </c>
      <c r="D112" s="2" t="s">
        <v>218</v>
      </c>
      <c r="E112" s="2" t="s">
        <v>58</v>
      </c>
      <c r="F112" s="1" t="s">
        <v>101</v>
      </c>
      <c r="G112" s="2" t="s">
        <v>21</v>
      </c>
      <c r="H112" s="2">
        <v>92.21</v>
      </c>
      <c r="I112" s="20">
        <v>6.44</v>
      </c>
      <c r="J112" s="2" t="s">
        <v>14</v>
      </c>
      <c r="K112" s="3">
        <f t="shared" si="2"/>
        <v>8.0500000000000007</v>
      </c>
      <c r="L112" s="3">
        <v>742.29</v>
      </c>
    </row>
    <row r="113" spans="2:12" x14ac:dyDescent="0.25">
      <c r="I113" s="2"/>
    </row>
    <row r="114" spans="2:12" x14ac:dyDescent="0.25">
      <c r="K114" s="3" t="s">
        <v>292</v>
      </c>
      <c r="L114" s="3">
        <v>107567.07</v>
      </c>
    </row>
    <row r="115" spans="2:12" x14ac:dyDescent="0.25">
      <c r="B115" t="s">
        <v>104</v>
      </c>
      <c r="C115" s="14">
        <v>0.25</v>
      </c>
    </row>
  </sheetData>
  <mergeCells count="3">
    <mergeCell ref="A1:C7"/>
    <mergeCell ref="D4:M4"/>
    <mergeCell ref="D1:M3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2022-05-27T15:30:11Z</dcterms:created>
  <dcterms:modified xsi:type="dcterms:W3CDTF">2022-11-18T11:58:31Z</dcterms:modified>
</cp:coreProperties>
</file>